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heme/themeOverride1.xml" ContentType="application/vnd.openxmlformats-officedocument.themeOverride+xml"/>
  <Override PartName="/xl/drawings/drawing2.xml" ContentType="application/vnd.openxmlformats-officedocument.drawingml.chartshape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231"/>
  <workbookPr/>
  <mc:AlternateContent xmlns:mc="http://schemas.openxmlformats.org/markup-compatibility/2006">
    <mc:Choice Requires="x15">
      <x15ac:absPath xmlns:x15ac="http://schemas.microsoft.com/office/spreadsheetml/2010/11/ac" url="P:\rha2024\Figures and Tables\Release_online_supplements\Clean\Chapter 7_Hospital Services\Sharing Files 4\"/>
    </mc:Choice>
  </mc:AlternateContent>
  <xr:revisionPtr revIDLastSave="0" documentId="13_ncr:1_{0745B8A6-16B4-4508-AB3C-0CF191E2F98C}" xr6:coauthVersionLast="47" xr6:coauthVersionMax="47" xr10:uidLastSave="{00000000-0000-0000-0000-000000000000}"/>
  <bookViews>
    <workbookView xWindow="-108" yWindow="-108" windowWidth="23256" windowHeight="13176" xr2:uid="{C0960502-B06B-49CB-9AA9-E1082A501DCB}"/>
  </bookViews>
  <sheets>
    <sheet name="Figure" sheetId="26" r:id="rId1"/>
    <sheet name="Table_count" sheetId="28" r:id="rId2"/>
    <sheet name="Table_cruderate" sheetId="29" r:id="rId3"/>
    <sheet name="Table_adjustedrate" sheetId="30" r:id="rId4"/>
    <sheet name="Graph Data" sheetId="2" state="hidden" r:id="rId5"/>
    <sheet name="Raw Data" sheetId="1" state="hidden" r:id="rId6"/>
  </sheets>
  <externalReferences>
    <externalReference r:id="rId7"/>
  </externalReferences>
  <definedNames>
    <definedName name="Criteria1">IF((CELL("contents",'[1]district graph data'!E1))="2"," (2)")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5" i="2" l="1"/>
  <c r="Q6" i="2"/>
  <c r="Q7" i="2"/>
  <c r="Q8" i="2"/>
  <c r="Q9" i="2"/>
  <c r="Q10" i="2"/>
  <c r="Q11" i="2"/>
  <c r="Q12" i="2"/>
  <c r="Q13" i="2"/>
  <c r="Q14" i="2"/>
  <c r="Q15" i="2"/>
  <c r="Q16" i="2"/>
  <c r="Q17" i="2"/>
  <c r="Q18" i="2"/>
  <c r="Q19" i="2"/>
  <c r="Q20" i="2"/>
  <c r="Q21" i="2"/>
  <c r="Q22" i="2"/>
  <c r="Q4" i="2"/>
  <c r="N5" i="2"/>
  <c r="N6" i="2"/>
  <c r="N7" i="2"/>
  <c r="N8" i="2"/>
  <c r="N9" i="2"/>
  <c r="N10" i="2"/>
  <c r="N11" i="2"/>
  <c r="N12" i="2"/>
  <c r="N13" i="2"/>
  <c r="N14" i="2"/>
  <c r="N15" i="2"/>
  <c r="N16" i="2"/>
  <c r="N17" i="2"/>
  <c r="N18" i="2"/>
  <c r="N19" i="2"/>
  <c r="N20" i="2"/>
  <c r="N21" i="2"/>
  <c r="N22" i="2"/>
  <c r="N4" i="2"/>
  <c r="K5" i="2"/>
  <c r="K6" i="2"/>
  <c r="K7" i="2"/>
  <c r="K8" i="2"/>
  <c r="K9" i="2"/>
  <c r="K10" i="2"/>
  <c r="K11" i="2"/>
  <c r="K12" i="2"/>
  <c r="K13" i="2"/>
  <c r="K14" i="2"/>
  <c r="K15" i="2"/>
  <c r="K16" i="2"/>
  <c r="K17" i="2"/>
  <c r="K18" i="2"/>
  <c r="K19" i="2"/>
  <c r="K20" i="2"/>
  <c r="K21" i="2"/>
  <c r="K22" i="2"/>
  <c r="K4" i="2"/>
  <c r="H5" i="2"/>
  <c r="H6" i="2"/>
  <c r="H7" i="2"/>
  <c r="H8" i="2"/>
  <c r="H9" i="2"/>
  <c r="H10" i="2"/>
  <c r="H11" i="2"/>
  <c r="H12" i="2"/>
  <c r="H13" i="2"/>
  <c r="H14" i="2"/>
  <c r="H15" i="2"/>
  <c r="H16" i="2"/>
  <c r="H17" i="2"/>
  <c r="H18" i="2"/>
  <c r="H19" i="2"/>
  <c r="H20" i="2"/>
  <c r="H21" i="2"/>
  <c r="H22" i="2"/>
  <c r="H4" i="2"/>
  <c r="E5" i="2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4" i="2"/>
  <c r="R4" i="2"/>
  <c r="O4" i="2"/>
  <c r="L4" i="2"/>
  <c r="I4" i="2"/>
  <c r="H2" i="2" s="1"/>
  <c r="F4" i="2"/>
  <c r="B14" i="2"/>
  <c r="P19" i="2"/>
  <c r="P20" i="2"/>
  <c r="P21" i="2"/>
  <c r="S21" i="2"/>
  <c r="D17" i="2"/>
  <c r="D18" i="2"/>
  <c r="D19" i="2"/>
  <c r="S22" i="2"/>
  <c r="S20" i="2"/>
  <c r="S19" i="2"/>
  <c r="S18" i="2"/>
  <c r="S17" i="2"/>
  <c r="S16" i="2"/>
  <c r="S15" i="2"/>
  <c r="S14" i="2"/>
  <c r="S13" i="2"/>
  <c r="S12" i="2"/>
  <c r="S11" i="2"/>
  <c r="S10" i="2"/>
  <c r="S9" i="2"/>
  <c r="S8" i="2"/>
  <c r="S7" i="2"/>
  <c r="S6" i="2"/>
  <c r="S5" i="2"/>
  <c r="S4" i="2"/>
  <c r="Q2" i="2" s="1"/>
  <c r="P22" i="2"/>
  <c r="P18" i="2"/>
  <c r="P17" i="2"/>
  <c r="P16" i="2"/>
  <c r="P15" i="2"/>
  <c r="P14" i="2"/>
  <c r="P13" i="2"/>
  <c r="P12" i="2"/>
  <c r="P11" i="2"/>
  <c r="P10" i="2"/>
  <c r="P9" i="2"/>
  <c r="P8" i="2"/>
  <c r="P7" i="2"/>
  <c r="P6" i="2"/>
  <c r="P5" i="2"/>
  <c r="P4" i="2"/>
  <c r="N2" i="2" s="1"/>
  <c r="M22" i="2"/>
  <c r="M21" i="2"/>
  <c r="M20" i="2"/>
  <c r="M19" i="2"/>
  <c r="M18" i="2"/>
  <c r="M17" i="2"/>
  <c r="M16" i="2"/>
  <c r="M15" i="2"/>
  <c r="M14" i="2"/>
  <c r="M13" i="2"/>
  <c r="M12" i="2"/>
  <c r="M11" i="2"/>
  <c r="M10" i="2"/>
  <c r="M9" i="2"/>
  <c r="M8" i="2"/>
  <c r="M7" i="2"/>
  <c r="M6" i="2"/>
  <c r="M5" i="2"/>
  <c r="K2" i="2" s="1"/>
  <c r="M4" i="2"/>
  <c r="J22" i="2"/>
  <c r="J21" i="2"/>
  <c r="J20" i="2"/>
  <c r="J19" i="2"/>
  <c r="J18" i="2"/>
  <c r="J17" i="2"/>
  <c r="J16" i="2"/>
  <c r="J15" i="2"/>
  <c r="J14" i="2"/>
  <c r="J13" i="2"/>
  <c r="J12" i="2"/>
  <c r="J11" i="2"/>
  <c r="J10" i="2"/>
  <c r="J9" i="2"/>
  <c r="J8" i="2"/>
  <c r="J7" i="2"/>
  <c r="J6" i="2"/>
  <c r="J5" i="2"/>
  <c r="J4" i="2"/>
  <c r="G22" i="2"/>
  <c r="G21" i="2"/>
  <c r="G20" i="2"/>
  <c r="G19" i="2"/>
  <c r="G18" i="2"/>
  <c r="G17" i="2"/>
  <c r="G16" i="2"/>
  <c r="G15" i="2"/>
  <c r="G14" i="2"/>
  <c r="G13" i="2"/>
  <c r="G12" i="2"/>
  <c r="G11" i="2"/>
  <c r="G10" i="2"/>
  <c r="G9" i="2"/>
  <c r="G8" i="2"/>
  <c r="G7" i="2"/>
  <c r="G6" i="2"/>
  <c r="G5" i="2"/>
  <c r="G4" i="2"/>
  <c r="E2" i="2" s="1"/>
  <c r="D22" i="2"/>
  <c r="D21" i="2"/>
  <c r="D20" i="2"/>
  <c r="D16" i="2"/>
  <c r="D15" i="2"/>
  <c r="D14" i="2"/>
  <c r="D13" i="2"/>
  <c r="D12" i="2"/>
  <c r="D11" i="2"/>
  <c r="D10" i="2"/>
  <c r="D9" i="2"/>
  <c r="D8" i="2"/>
  <c r="D7" i="2"/>
  <c r="D6" i="2"/>
  <c r="D5" i="2"/>
  <c r="D3" i="2"/>
  <c r="D4" i="2"/>
  <c r="C3" i="2"/>
  <c r="C4" i="2"/>
  <c r="B2" i="2"/>
  <c r="C5" i="2"/>
  <c r="C6" i="2"/>
  <c r="C7" i="2"/>
  <c r="C8" i="2"/>
  <c r="C9" i="2"/>
  <c r="C10" i="2"/>
  <c r="C11" i="2"/>
  <c r="C12" i="2"/>
  <c r="C13" i="2"/>
  <c r="C14" i="2"/>
  <c r="C15" i="2"/>
  <c r="C16" i="2"/>
  <c r="C17" i="2"/>
  <c r="C18" i="2"/>
  <c r="C19" i="2"/>
  <c r="C20" i="2"/>
  <c r="C21" i="2"/>
  <c r="C22" i="2"/>
  <c r="O5" i="2"/>
  <c r="O6" i="2"/>
  <c r="O7" i="2"/>
  <c r="O8" i="2"/>
  <c r="O9" i="2"/>
  <c r="O10" i="2"/>
  <c r="O11" i="2"/>
  <c r="O12" i="2"/>
  <c r="O13" i="2"/>
  <c r="O14" i="2"/>
  <c r="O15" i="2"/>
  <c r="O16" i="2"/>
  <c r="O17" i="2"/>
  <c r="O18" i="2"/>
  <c r="O19" i="2"/>
  <c r="O20" i="2"/>
  <c r="O21" i="2"/>
  <c r="O22" i="2"/>
  <c r="B3" i="2"/>
  <c r="B4" i="2"/>
  <c r="B5" i="2"/>
  <c r="B6" i="2"/>
  <c r="B7" i="2"/>
  <c r="B8" i="2"/>
  <c r="B9" i="2"/>
  <c r="B10" i="2"/>
  <c r="B11" i="2"/>
  <c r="B12" i="2"/>
  <c r="B13" i="2"/>
  <c r="B15" i="2"/>
  <c r="B16" i="2"/>
  <c r="B17" i="2"/>
  <c r="B18" i="2"/>
  <c r="B19" i="2"/>
  <c r="B20" i="2"/>
  <c r="B21" i="2"/>
  <c r="B22" i="2"/>
  <c r="A3" i="2"/>
</calcChain>
</file>

<file path=xl/sharedStrings.xml><?xml version="1.0" encoding="utf-8"?>
<sst xmlns="http://schemas.openxmlformats.org/spreadsheetml/2006/main" count="935" uniqueCount="70">
  <si>
    <t>rha</t>
  </si>
  <si>
    <t>SO Southern Health-Sante Sud</t>
  </si>
  <si>
    <t>WP Winnipeg RHA</t>
  </si>
  <si>
    <t>WE Prairie Mountain Health</t>
  </si>
  <si>
    <t>IE Interlake-Eastern RHA</t>
  </si>
  <si>
    <t>NO Northern Health Region</t>
  </si>
  <si>
    <t>Z Manitoba</t>
  </si>
  <si>
    <t>PT Public Trustee</t>
  </si>
  <si>
    <t>Winnipeg RHA</t>
  </si>
  <si>
    <t>Prairie Mountain Health</t>
  </si>
  <si>
    <t>Interlake-Eastern RHA</t>
  </si>
  <si>
    <t>Northern Health Region</t>
  </si>
  <si>
    <t>rate_ratio</t>
  </si>
  <si>
    <t>lcl_rr</t>
  </si>
  <si>
    <t>ucl_rr</t>
  </si>
  <si>
    <t>RHA</t>
  </si>
  <si>
    <t>Manitoba</t>
  </si>
  <si>
    <t>Southern Health-Santé Sud</t>
  </si>
  <si>
    <t>year</t>
  </si>
  <si>
    <t>count</t>
  </si>
  <si>
    <t>pop</t>
  </si>
  <si>
    <t>adj_rate</t>
  </si>
  <si>
    <t>lcl_adj</t>
  </si>
  <si>
    <t>ucl_adj</t>
  </si>
  <si>
    <t>prob</t>
  </si>
  <si>
    <t>crd_rate</t>
  </si>
  <si>
    <t>lcl_crd</t>
  </si>
  <si>
    <t>ucl_crd</t>
  </si>
  <si>
    <t>trend_rr</t>
  </si>
  <si>
    <t>lcl_trend</t>
  </si>
  <si>
    <t>ucl_trend</t>
  </si>
  <si>
    <t>statsig</t>
  </si>
  <si>
    <t>suppress</t>
  </si>
  <si>
    <t>*</t>
  </si>
  <si>
    <t xml:space="preserve"> </t>
  </si>
  <si>
    <t>label</t>
  </si>
  <si>
    <t>Fiscal Year</t>
  </si>
  <si>
    <t>2004/05</t>
  </si>
  <si>
    <t>2005/06</t>
  </si>
  <si>
    <t>2006/07</t>
  </si>
  <si>
    <t>2007/08</t>
  </si>
  <si>
    <t>2008/09</t>
  </si>
  <si>
    <t>2009/10</t>
  </si>
  <si>
    <t>2010/11</t>
  </si>
  <si>
    <t>2011/12</t>
  </si>
  <si>
    <t>2012/13</t>
  </si>
  <si>
    <t>2013/14</t>
  </si>
  <si>
    <t>2014/15</t>
  </si>
  <si>
    <t>2015/16</t>
  </si>
  <si>
    <t>2016/17</t>
  </si>
  <si>
    <t>2017/18</t>
  </si>
  <si>
    <t>2018/19</t>
  </si>
  <si>
    <t>2019/20</t>
  </si>
  <si>
    <t>2020/21</t>
  </si>
  <si>
    <t>2021/22</t>
  </si>
  <si>
    <t>2022/23</t>
  </si>
  <si>
    <t>Southern Health-
Santé Sud</t>
  </si>
  <si>
    <t>Winnipeg
RHA</t>
  </si>
  <si>
    <t>Interlake-Eastern
RHA</t>
  </si>
  <si>
    <t>Northern Health
Region</t>
  </si>
  <si>
    <t>s    Data suppressed due to small numbers.</t>
  </si>
  <si>
    <t xml:space="preserve">date:      July 24, 2024 </t>
  </si>
  <si>
    <t>Crude and Age &amp; Sex Adjusted Annual Days in Hospital in Alternate Level of Care by RHA, 2004/05-2022/23, per 1000</t>
  </si>
  <si>
    <t>Crude rate of hospital days per 1,000 residents (all ages)</t>
  </si>
  <si>
    <t>Number of hospital days among residents (all ages)</t>
  </si>
  <si>
    <t>Alternate Level of Care Hospital Days by Health Region, 2004/05 to 2022/23</t>
  </si>
  <si>
    <t>Age- and sex-adjusted rate of hospital days per 1,000 residents (all ages)</t>
  </si>
  <si>
    <t>If you require this document in a different accessible format, please contact us: by phone at 204-789-3819 or by email at info@cpe.umanitoba.ca.</t>
  </si>
  <si>
    <t>End of worksheet</t>
  </si>
  <si>
    <t>Crude Rate of Alternate Level of Care Hospital Days by Health Region, 2004/05 to 2022/23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</si>
</sst>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164" formatCode="0.000"/>
  </numFmts>
  <fonts count="4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0"/>
      <name val="Arial"/>
      <family val="2"/>
    </font>
    <font>
      <sz val="10"/>
      <color rgb="FF9C0006"/>
      <name val="Arial"/>
      <family val="2"/>
    </font>
    <font>
      <b/>
      <sz val="10"/>
      <color rgb="FFFA7D00"/>
      <name val="Arial"/>
      <family val="2"/>
    </font>
    <font>
      <b/>
      <sz val="10"/>
      <color theme="0"/>
      <name val="Arial"/>
      <family val="2"/>
    </font>
    <font>
      <i/>
      <sz val="10"/>
      <name val="Aptos"/>
      <family val="2"/>
    </font>
    <font>
      <sz val="10"/>
      <color rgb="FF006100"/>
      <name val="Arial"/>
      <family val="2"/>
    </font>
    <font>
      <sz val="12"/>
      <name val="Aptos"/>
      <family val="2"/>
    </font>
    <font>
      <b/>
      <sz val="11"/>
      <color theme="3"/>
      <name val="Arial"/>
      <family val="2"/>
    </font>
    <font>
      <sz val="10"/>
      <color rgb="FF3F3F76"/>
      <name val="Arial"/>
      <family val="2"/>
    </font>
    <font>
      <sz val="10"/>
      <color rgb="FFFA7D00"/>
      <name val="Arial"/>
      <family val="2"/>
    </font>
    <font>
      <b/>
      <sz val="12"/>
      <color theme="1"/>
      <name val="Aptos"/>
      <family val="2"/>
    </font>
    <font>
      <sz val="10"/>
      <color rgb="FF9C6500"/>
      <name val="Arial"/>
      <family val="2"/>
    </font>
    <font>
      <sz val="11"/>
      <color rgb="FF9C6500"/>
      <name val="Calibri"/>
      <family val="2"/>
      <scheme val="minor"/>
    </font>
    <font>
      <sz val="10"/>
      <name val="Arial"/>
      <family val="2"/>
    </font>
    <font>
      <b/>
      <sz val="10"/>
      <color rgb="FF3F3F3F"/>
      <name val="Arial"/>
      <family val="2"/>
    </font>
    <font>
      <b/>
      <sz val="18"/>
      <color theme="3"/>
      <name val="Cambria"/>
      <family val="2"/>
      <scheme val="major"/>
    </font>
    <font>
      <b/>
      <sz val="10"/>
      <color theme="1"/>
      <name val="Arial"/>
      <family val="2"/>
    </font>
    <font>
      <sz val="10"/>
      <color rgb="FFFF0000"/>
      <name val="Arial"/>
      <family val="2"/>
    </font>
    <font>
      <b/>
      <sz val="12"/>
      <name val="Arial"/>
      <family val="2"/>
    </font>
    <font>
      <sz val="11"/>
      <color theme="1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b/>
      <sz val="9"/>
      <color theme="1"/>
      <name val="Arial"/>
      <family val="2"/>
    </font>
    <font>
      <sz val="12"/>
      <name val="Arial"/>
      <family val="2"/>
    </font>
    <font>
      <sz val="8"/>
      <color theme="1"/>
      <name val="Arial"/>
      <family val="2"/>
    </font>
    <font>
      <b/>
      <sz val="12"/>
      <color theme="0"/>
      <name val="Arial"/>
      <family val="2"/>
    </font>
    <font>
      <sz val="11"/>
      <name val="Arial"/>
      <family val="2"/>
    </font>
  </fonts>
  <fills count="4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2"/>
        <bgColor indexed="64"/>
      </patternFill>
    </fill>
    <fill>
      <patternFill patternType="solid">
        <fgColor theme="0"/>
        <bgColor theme="0"/>
      </patternFill>
    </fill>
    <fill>
      <patternFill patternType="solid">
        <fgColor theme="3"/>
        <bgColor theme="3"/>
      </patternFill>
    </fill>
    <fill>
      <patternFill patternType="solid">
        <fgColor theme="2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26">
    <border>
      <left/>
      <right/>
      <top/>
      <bottom/>
      <diagonal/>
    </border>
    <border>
      <left style="thin">
        <color rgb="FF00857D"/>
      </left>
      <right style="thin">
        <color rgb="FF00857D"/>
      </right>
      <top/>
      <bottom/>
      <diagonal/>
    </border>
    <border>
      <left style="thin">
        <color theme="7"/>
      </left>
      <right style="thin">
        <color theme="7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7"/>
      </left>
      <right style="thin">
        <color theme="7"/>
      </right>
      <top style="thin">
        <color theme="7"/>
      </top>
      <bottom style="thin">
        <color theme="7"/>
      </bottom>
      <diagonal/>
    </border>
    <border>
      <left/>
      <right style="thin">
        <color rgb="FF00857D"/>
      </right>
      <top/>
      <bottom/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7"/>
      </top>
      <bottom style="thin">
        <color theme="7"/>
      </bottom>
      <diagonal/>
    </border>
  </borders>
  <cellStyleXfs count="109">
    <xf numFmtId="0" fontId="0" fillId="0" borderId="0"/>
    <xf numFmtId="0" fontId="41" fillId="3" borderId="20">
      <alignment horizontal="center" wrapText="1"/>
    </xf>
    <xf numFmtId="0" fontId="37" fillId="2" borderId="1" applyFill="0">
      <alignment horizontal="left" vertical="center" indent="1"/>
    </xf>
    <xf numFmtId="0" fontId="31" fillId="0" borderId="0" applyNumberFormat="0" applyFill="0" applyBorder="0" applyAlignment="0" applyProtection="0"/>
    <xf numFmtId="0" fontId="34" fillId="0" borderId="0" applyNumberFormat="0" applyFill="0" applyAlignment="0" applyProtection="0"/>
    <xf numFmtId="0" fontId="22" fillId="0" borderId="0" applyNumberFormat="0" applyFill="0" applyAlignment="0" applyProtection="0"/>
    <xf numFmtId="0" fontId="23" fillId="0" borderId="13" applyNumberFormat="0" applyFill="0" applyAlignment="0" applyProtection="0"/>
    <xf numFmtId="0" fontId="23" fillId="0" borderId="0" applyNumberFormat="0" applyFill="0" applyBorder="0" applyAlignment="0" applyProtection="0"/>
    <xf numFmtId="0" fontId="21" fillId="5" borderId="0" applyNumberFormat="0" applyBorder="0" applyAlignment="0" applyProtection="0"/>
    <xf numFmtId="0" fontId="17" fillId="6" borderId="0" applyNumberFormat="0" applyBorder="0" applyAlignment="0" applyProtection="0"/>
    <xf numFmtId="0" fontId="27" fillId="7" borderId="0" applyNumberFormat="0" applyBorder="0" applyAlignment="0" applyProtection="0"/>
    <xf numFmtId="0" fontId="24" fillId="8" borderId="14" applyNumberFormat="0" applyAlignment="0" applyProtection="0"/>
    <xf numFmtId="0" fontId="30" fillId="9" borderId="15" applyNumberFormat="0" applyAlignment="0" applyProtection="0"/>
    <xf numFmtId="0" fontId="18" fillId="9" borderId="14" applyNumberFormat="0" applyAlignment="0" applyProtection="0"/>
    <xf numFmtId="0" fontId="25" fillId="0" borderId="16" applyNumberFormat="0" applyFill="0" applyAlignment="0" applyProtection="0"/>
    <xf numFmtId="0" fontId="19" fillId="10" borderId="17" applyNumberFormat="0" applyAlignment="0" applyProtection="0"/>
    <xf numFmtId="0" fontId="33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32" fillId="0" borderId="19" applyNumberFormat="0" applyFill="0" applyAlignment="0" applyProtection="0"/>
    <xf numFmtId="0" fontId="16" fillId="12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16" fillId="19" borderId="0" applyNumberFormat="0" applyBorder="0" applyAlignment="0" applyProtection="0"/>
    <xf numFmtId="0" fontId="16" fillId="20" borderId="0" applyNumberFormat="0" applyBorder="0" applyAlignment="0" applyProtection="0"/>
    <xf numFmtId="0" fontId="2" fillId="21" borderId="0" applyNumberFormat="0" applyBorder="0" applyAlignment="0" applyProtection="0"/>
    <xf numFmtId="0" fontId="2" fillId="22" borderId="0" applyNumberFormat="0" applyBorder="0" applyAlignment="0" applyProtection="0"/>
    <xf numFmtId="0" fontId="16" fillId="23" borderId="0" applyNumberFormat="0" applyBorder="0" applyAlignment="0" applyProtection="0"/>
    <xf numFmtId="0" fontId="16" fillId="24" borderId="0" applyNumberFormat="0" applyBorder="0" applyAlignment="0" applyProtection="0"/>
    <xf numFmtId="0" fontId="2" fillId="25" borderId="0" applyNumberFormat="0" applyBorder="0" applyAlignment="0" applyProtection="0"/>
    <xf numFmtId="0" fontId="2" fillId="26" borderId="0" applyNumberFormat="0" applyBorder="0" applyAlignment="0" applyProtection="0"/>
    <xf numFmtId="0" fontId="16" fillId="27" borderId="0" applyNumberFormat="0" applyBorder="0" applyAlignment="0" applyProtection="0"/>
    <xf numFmtId="0" fontId="16" fillId="28" borderId="0" applyNumberFormat="0" applyBorder="0" applyAlignment="0" applyProtection="0"/>
    <xf numFmtId="0" fontId="2" fillId="29" borderId="0" applyNumberFormat="0" applyBorder="0" applyAlignment="0" applyProtection="0"/>
    <xf numFmtId="0" fontId="2" fillId="30" borderId="0" applyNumberFormat="0" applyBorder="0" applyAlignment="0" applyProtection="0"/>
    <xf numFmtId="0" fontId="16" fillId="31" borderId="0" applyNumberFormat="0" applyBorder="0" applyAlignment="0" applyProtection="0"/>
    <xf numFmtId="0" fontId="16" fillId="32" borderId="0" applyNumberFormat="0" applyBorder="0" applyAlignment="0" applyProtection="0"/>
    <xf numFmtId="0" fontId="2" fillId="33" borderId="0" applyNumberFormat="0" applyBorder="0" applyAlignment="0" applyProtection="0"/>
    <xf numFmtId="0" fontId="2" fillId="34" borderId="0" applyNumberFormat="0" applyBorder="0" applyAlignment="0" applyProtection="0"/>
    <xf numFmtId="0" fontId="16" fillId="35" borderId="0" applyNumberFormat="0" applyBorder="0" applyAlignment="0" applyProtection="0"/>
    <xf numFmtId="0" fontId="2" fillId="13" borderId="0" applyNumberFormat="0" applyBorder="0" applyAlignment="0" applyProtection="0"/>
    <xf numFmtId="0" fontId="3" fillId="13" borderId="0" applyNumberFormat="0" applyBorder="0" applyAlignment="0" applyProtection="0"/>
    <xf numFmtId="0" fontId="2" fillId="17" borderId="0" applyNumberFormat="0" applyBorder="0" applyAlignment="0" applyProtection="0"/>
    <xf numFmtId="0" fontId="3" fillId="17" borderId="0" applyNumberFormat="0" applyBorder="0" applyAlignment="0" applyProtection="0"/>
    <xf numFmtId="0" fontId="2" fillId="21" borderId="0" applyNumberFormat="0" applyBorder="0" applyAlignment="0" applyProtection="0"/>
    <xf numFmtId="0" fontId="3" fillId="21" borderId="0" applyNumberFormat="0" applyBorder="0" applyAlignment="0" applyProtection="0"/>
    <xf numFmtId="0" fontId="2" fillId="25" borderId="0" applyNumberFormat="0" applyBorder="0" applyAlignment="0" applyProtection="0"/>
    <xf numFmtId="0" fontId="3" fillId="25" borderId="0" applyNumberFormat="0" applyBorder="0" applyAlignment="0" applyProtection="0"/>
    <xf numFmtId="0" fontId="2" fillId="29" borderId="0" applyNumberFormat="0" applyBorder="0" applyAlignment="0" applyProtection="0"/>
    <xf numFmtId="0" fontId="3" fillId="29" borderId="0" applyNumberFormat="0" applyBorder="0" applyAlignment="0" applyProtection="0"/>
    <xf numFmtId="0" fontId="2" fillId="33" borderId="0" applyNumberFormat="0" applyBorder="0" applyAlignment="0" applyProtection="0"/>
    <xf numFmtId="0" fontId="3" fillId="33" borderId="0" applyNumberFormat="0" applyBorder="0" applyAlignment="0" applyProtection="0"/>
    <xf numFmtId="0" fontId="2" fillId="14" borderId="0" applyNumberFormat="0" applyBorder="0" applyAlignment="0" applyProtection="0"/>
    <xf numFmtId="0" fontId="3" fillId="14" borderId="0" applyNumberFormat="0" applyBorder="0" applyAlignment="0" applyProtection="0"/>
    <xf numFmtId="0" fontId="2" fillId="18" borderId="0" applyNumberFormat="0" applyBorder="0" applyAlignment="0" applyProtection="0"/>
    <xf numFmtId="0" fontId="3" fillId="18" borderId="0" applyNumberFormat="0" applyBorder="0" applyAlignment="0" applyProtection="0"/>
    <xf numFmtId="0" fontId="2" fillId="22" borderId="0" applyNumberFormat="0" applyBorder="0" applyAlignment="0" applyProtection="0"/>
    <xf numFmtId="0" fontId="3" fillId="22" borderId="0" applyNumberFormat="0" applyBorder="0" applyAlignment="0" applyProtection="0"/>
    <xf numFmtId="0" fontId="2" fillId="26" borderId="0" applyNumberFormat="0" applyBorder="0" applyAlignment="0" applyProtection="0"/>
    <xf numFmtId="0" fontId="3" fillId="26" borderId="0" applyNumberFormat="0" applyBorder="0" applyAlignment="0" applyProtection="0"/>
    <xf numFmtId="0" fontId="2" fillId="30" borderId="0" applyNumberFormat="0" applyBorder="0" applyAlignment="0" applyProtection="0"/>
    <xf numFmtId="0" fontId="3" fillId="30" borderId="0" applyNumberFormat="0" applyBorder="0" applyAlignment="0" applyProtection="0"/>
    <xf numFmtId="0" fontId="2" fillId="34" borderId="0" applyNumberFormat="0" applyBorder="0" applyAlignment="0" applyProtection="0"/>
    <xf numFmtId="0" fontId="3" fillId="34" borderId="0" applyNumberFormat="0" applyBorder="0" applyAlignment="0" applyProtection="0"/>
    <xf numFmtId="0" fontId="15" fillId="15" borderId="0" applyNumberFormat="0" applyBorder="0" applyAlignment="0" applyProtection="0"/>
    <xf numFmtId="0" fontId="15" fillId="19" borderId="0" applyNumberFormat="0" applyBorder="0" applyAlignment="0" applyProtection="0"/>
    <xf numFmtId="0" fontId="15" fillId="23" borderId="0" applyNumberFormat="0" applyBorder="0" applyAlignment="0" applyProtection="0"/>
    <xf numFmtId="0" fontId="15" fillId="27" borderId="0" applyNumberFormat="0" applyBorder="0" applyAlignment="0" applyProtection="0"/>
    <xf numFmtId="0" fontId="15" fillId="31" borderId="0" applyNumberFormat="0" applyBorder="0" applyAlignment="0" applyProtection="0"/>
    <xf numFmtId="0" fontId="15" fillId="35" borderId="0" applyNumberFormat="0" applyBorder="0" applyAlignment="0" applyProtection="0"/>
    <xf numFmtId="0" fontId="15" fillId="12" borderId="0" applyNumberFormat="0" applyBorder="0" applyAlignment="0" applyProtection="0"/>
    <xf numFmtId="0" fontId="15" fillId="16" borderId="0" applyNumberFormat="0" applyBorder="0" applyAlignment="0" applyProtection="0"/>
    <xf numFmtId="0" fontId="15" fillId="20" borderId="0" applyNumberFormat="0" applyBorder="0" applyAlignment="0" applyProtection="0"/>
    <xf numFmtId="0" fontId="15" fillId="24" borderId="0" applyNumberFormat="0" applyBorder="0" applyAlignment="0" applyProtection="0"/>
    <xf numFmtId="0" fontId="15" fillId="28" borderId="0" applyNumberFormat="0" applyBorder="0" applyAlignment="0" applyProtection="0"/>
    <xf numFmtId="0" fontId="15" fillId="32" borderId="0" applyNumberFormat="0" applyBorder="0" applyAlignment="0" applyProtection="0"/>
    <xf numFmtId="0" fontId="8" fillId="6" borderId="0" applyNumberFormat="0" applyBorder="0" applyAlignment="0" applyProtection="0"/>
    <xf numFmtId="0" fontId="11" fillId="9" borderId="14" applyNumberFormat="0" applyAlignment="0" applyProtection="0"/>
    <xf numFmtId="0" fontId="13" fillId="10" borderId="17" applyNumberFormat="0" applyAlignment="0" applyProtection="0"/>
    <xf numFmtId="3" fontId="36" fillId="2" borderId="2" applyFill="0">
      <alignment horizontal="right" vertical="center" indent="3"/>
    </xf>
    <xf numFmtId="2" fontId="36" fillId="2" borderId="2" applyFill="0">
      <alignment horizontal="right" vertical="center" indent="3"/>
    </xf>
    <xf numFmtId="49" fontId="36" fillId="2" borderId="2" applyFill="0">
      <alignment horizontal="center" vertical="center"/>
    </xf>
    <xf numFmtId="0" fontId="42" fillId="0" borderId="0" applyNumberFormat="0" applyFill="0" applyBorder="0" applyProtection="0">
      <alignment horizontal="left" vertical="center"/>
    </xf>
    <xf numFmtId="0" fontId="7" fillId="5" borderId="0" applyNumberFormat="0" applyBorder="0" applyAlignment="0" applyProtection="0"/>
    <xf numFmtId="0" fontId="4" fillId="0" borderId="11" applyNumberFormat="0" applyFill="0" applyAlignment="0" applyProtection="0"/>
    <xf numFmtId="0" fontId="5" fillId="0" borderId="12" applyNumberFormat="0" applyFill="0" applyAlignment="0" applyProtection="0"/>
    <xf numFmtId="0" fontId="6" fillId="0" borderId="13" applyNumberFormat="0" applyFill="0" applyAlignment="0" applyProtection="0"/>
    <xf numFmtId="0" fontId="6" fillId="0" borderId="0" applyNumberFormat="0" applyFill="0" applyBorder="0" applyAlignment="0" applyProtection="0"/>
    <xf numFmtId="0" fontId="34" fillId="0" borderId="0">
      <alignment vertical="top"/>
    </xf>
    <xf numFmtId="0" fontId="9" fillId="8" borderId="14" applyNumberFormat="0" applyAlignment="0" applyProtection="0"/>
    <xf numFmtId="0" fontId="12" fillId="0" borderId="16" applyNumberFormat="0" applyFill="0" applyAlignment="0" applyProtection="0"/>
    <xf numFmtId="0" fontId="28" fillId="7" borderId="0" applyNumberFormat="0" applyBorder="0" applyAlignment="0" applyProtection="0"/>
    <xf numFmtId="0" fontId="2" fillId="0" borderId="0"/>
    <xf numFmtId="0" fontId="29" fillId="0" borderId="0"/>
    <xf numFmtId="0" fontId="2" fillId="0" borderId="0"/>
    <xf numFmtId="0" fontId="2" fillId="11" borderId="18" applyNumberFormat="0" applyFont="0" applyAlignment="0" applyProtection="0"/>
    <xf numFmtId="0" fontId="2" fillId="11" borderId="18" applyNumberFormat="0" applyFont="0" applyAlignment="0" applyProtection="0"/>
    <xf numFmtId="0" fontId="10" fillId="9" borderId="15" applyNumberFormat="0" applyAlignment="0" applyProtection="0"/>
    <xf numFmtId="9" fontId="29" fillId="0" borderId="0" applyFont="0" applyFill="0" applyBorder="0" applyAlignment="0" applyProtection="0"/>
    <xf numFmtId="0" fontId="1" fillId="0" borderId="19" applyNumberFormat="0" applyFill="0" applyAlignment="0" applyProtection="0"/>
    <xf numFmtId="3" fontId="26" fillId="36" borderId="20">
      <alignment horizontal="right" vertical="center" indent="3"/>
    </xf>
    <xf numFmtId="2" fontId="26" fillId="36" borderId="20">
      <alignment horizontal="right" vertical="center" indent="3"/>
    </xf>
    <xf numFmtId="49" fontId="26" fillId="36" borderId="20">
      <alignment horizontal="left" vertical="center" indent="1"/>
    </xf>
    <xf numFmtId="0" fontId="14" fillId="0" borderId="0" applyNumberFormat="0" applyFill="0" applyBorder="0" applyAlignment="0" applyProtection="0"/>
    <xf numFmtId="0" fontId="34" fillId="0" borderId="0"/>
    <xf numFmtId="2" fontId="41" fillId="3" borderId="25">
      <alignment horizontal="center" vertical="center" wrapText="1"/>
    </xf>
  </cellStyleXfs>
  <cellXfs count="57">
    <xf numFmtId="0" fontId="0" fillId="0" borderId="0" xfId="0"/>
    <xf numFmtId="0" fontId="0" fillId="0" borderId="0" xfId="0" applyAlignment="1">
      <alignment vertical="center" wrapText="1"/>
    </xf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35" fillId="0" borderId="0" xfId="0" applyFont="1"/>
    <xf numFmtId="0" fontId="36" fillId="0" borderId="0" xfId="0" applyFont="1"/>
    <xf numFmtId="0" fontId="37" fillId="0" borderId="0" xfId="0" applyFont="1"/>
    <xf numFmtId="0" fontId="38" fillId="0" borderId="0" xfId="0" applyFont="1" applyAlignment="1">
      <alignment vertical="center" wrapText="1"/>
    </xf>
    <xf numFmtId="0" fontId="35" fillId="0" borderId="0" xfId="0" applyFont="1" applyAlignment="1">
      <alignment vertical="center"/>
    </xf>
    <xf numFmtId="0" fontId="39" fillId="0" borderId="0" xfId="0" applyFont="1" applyAlignment="1">
      <alignment vertical="center"/>
    </xf>
    <xf numFmtId="0" fontId="40" fillId="0" borderId="0" xfId="0" applyFont="1" applyAlignment="1">
      <alignment vertical="center"/>
    </xf>
    <xf numFmtId="0" fontId="41" fillId="3" borderId="22" xfId="96" applyFont="1" applyFill="1" applyBorder="1" applyAlignment="1">
      <alignment horizontal="center" vertical="center" wrapText="1"/>
    </xf>
    <xf numFmtId="1" fontId="41" fillId="3" borderId="23" xfId="96" applyNumberFormat="1" applyFont="1" applyFill="1" applyBorder="1" applyAlignment="1">
      <alignment horizontal="center" vertical="center" wrapText="1"/>
    </xf>
    <xf numFmtId="2" fontId="41" fillId="3" borderId="23" xfId="96" applyNumberFormat="1" applyFont="1" applyFill="1" applyBorder="1" applyAlignment="1">
      <alignment horizontal="center" vertical="center" wrapText="1"/>
    </xf>
    <xf numFmtId="2" fontId="41" fillId="3" borderId="24" xfId="96" applyNumberFormat="1" applyFont="1" applyFill="1" applyBorder="1" applyAlignment="1">
      <alignment horizontal="center" vertical="center" wrapText="1"/>
    </xf>
    <xf numFmtId="0" fontId="37" fillId="0" borderId="3" xfId="0" applyFont="1" applyBorder="1"/>
    <xf numFmtId="0" fontId="36" fillId="0" borderId="4" xfId="0" applyFont="1" applyBorder="1"/>
    <xf numFmtId="0" fontId="36" fillId="0" borderId="5" xfId="0" applyFont="1" applyBorder="1"/>
    <xf numFmtId="0" fontId="37" fillId="0" borderId="6" xfId="0" applyFont="1" applyBorder="1"/>
    <xf numFmtId="0" fontId="36" fillId="0" borderId="7" xfId="0" applyFont="1" applyBorder="1"/>
    <xf numFmtId="0" fontId="37" fillId="0" borderId="7" xfId="0" applyFont="1" applyBorder="1"/>
    <xf numFmtId="0" fontId="37" fillId="0" borderId="8" xfId="0" applyFont="1" applyBorder="1"/>
    <xf numFmtId="0" fontId="36" fillId="0" borderId="9" xfId="0" applyFont="1" applyBorder="1"/>
    <xf numFmtId="0" fontId="36" fillId="0" borderId="10" xfId="0" applyFont="1" applyBorder="1"/>
    <xf numFmtId="15" fontId="36" fillId="0" borderId="0" xfId="0" applyNumberFormat="1" applyFont="1"/>
    <xf numFmtId="11" fontId="37" fillId="0" borderId="0" xfId="0" applyNumberFormat="1" applyFont="1"/>
    <xf numFmtId="11" fontId="36" fillId="0" borderId="0" xfId="0" applyNumberFormat="1" applyFont="1"/>
    <xf numFmtId="0" fontId="29" fillId="0" borderId="0" xfId="85" applyFont="1" applyAlignment="1">
      <alignment vertical="center"/>
    </xf>
    <xf numFmtId="164" fontId="36" fillId="0" borderId="0" xfId="0" applyNumberFormat="1" applyFont="1"/>
    <xf numFmtId="0" fontId="37" fillId="37" borderId="21" xfId="2" applyFill="1" applyBorder="1" applyAlignment="1">
      <alignment horizontal="center" vertical="center"/>
    </xf>
    <xf numFmtId="0" fontId="37" fillId="38" borderId="21" xfId="2" applyFill="1" applyBorder="1" applyAlignment="1">
      <alignment horizontal="center" vertical="center"/>
    </xf>
    <xf numFmtId="2" fontId="36" fillId="37" borderId="2" xfId="83" quotePrefix="1" applyFill="1" applyAlignment="1">
      <alignment horizontal="center" vertical="center"/>
    </xf>
    <xf numFmtId="2" fontId="36" fillId="37" borderId="2" xfId="83" applyFill="1" applyAlignment="1">
      <alignment horizontal="center" vertical="center"/>
    </xf>
    <xf numFmtId="2" fontId="36" fillId="38" borderId="2" xfId="83" quotePrefix="1" applyFill="1" applyAlignment="1">
      <alignment horizontal="center" vertical="center"/>
    </xf>
    <xf numFmtId="2" fontId="36" fillId="38" borderId="2" xfId="83" applyFill="1" applyAlignment="1">
      <alignment horizontal="center" vertical="center"/>
    </xf>
    <xf numFmtId="0" fontId="36" fillId="0" borderId="0" xfId="0" applyFont="1" applyAlignment="1">
      <alignment horizontal="right"/>
    </xf>
    <xf numFmtId="0" fontId="36" fillId="40" borderId="0" xfId="0" applyFont="1" applyFill="1" applyAlignment="1">
      <alignment horizontal="right"/>
    </xf>
    <xf numFmtId="0" fontId="36" fillId="4" borderId="0" xfId="0" applyFont="1" applyFill="1" applyAlignment="1">
      <alignment horizontal="right"/>
    </xf>
    <xf numFmtId="0" fontId="36" fillId="39" borderId="0" xfId="0" applyFont="1" applyFill="1" applyAlignment="1">
      <alignment horizontal="right"/>
    </xf>
    <xf numFmtId="0" fontId="37" fillId="0" borderId="0" xfId="0" applyFont="1" applyAlignment="1">
      <alignment horizontal="right"/>
    </xf>
    <xf numFmtId="0" fontId="37" fillId="40" borderId="0" xfId="0" applyFont="1" applyFill="1" applyAlignment="1">
      <alignment horizontal="right"/>
    </xf>
    <xf numFmtId="2" fontId="36" fillId="0" borderId="0" xfId="0" applyNumberFormat="1" applyFont="1"/>
    <xf numFmtId="2" fontId="36" fillId="0" borderId="7" xfId="0" applyNumberFormat="1" applyFont="1" applyBorder="1"/>
    <xf numFmtId="2" fontId="37" fillId="4" borderId="0" xfId="0" applyNumberFormat="1" applyFont="1" applyFill="1" applyAlignment="1">
      <alignment horizontal="right"/>
    </xf>
    <xf numFmtId="2" fontId="37" fillId="0" borderId="0" xfId="0" applyNumberFormat="1" applyFont="1" applyAlignment="1">
      <alignment horizontal="right"/>
    </xf>
    <xf numFmtId="164" fontId="37" fillId="0" borderId="0" xfId="0" applyNumberFormat="1" applyFont="1" applyAlignment="1">
      <alignment horizontal="right"/>
    </xf>
    <xf numFmtId="2" fontId="37" fillId="39" borderId="0" xfId="0" applyNumberFormat="1" applyFont="1" applyFill="1" applyAlignment="1">
      <alignment horizontal="right"/>
    </xf>
    <xf numFmtId="2" fontId="36" fillId="4" borderId="0" xfId="0" applyNumberFormat="1" applyFont="1" applyFill="1" applyAlignment="1">
      <alignment horizontal="right"/>
    </xf>
    <xf numFmtId="2" fontId="36" fillId="0" borderId="0" xfId="0" applyNumberFormat="1" applyFont="1" applyAlignment="1">
      <alignment horizontal="right"/>
    </xf>
    <xf numFmtId="164" fontId="36" fillId="0" borderId="0" xfId="0" applyNumberFormat="1" applyFont="1" applyAlignment="1">
      <alignment horizontal="right"/>
    </xf>
    <xf numFmtId="2" fontId="36" fillId="39" borderId="0" xfId="0" applyNumberFormat="1" applyFont="1" applyFill="1" applyAlignment="1">
      <alignment horizontal="right"/>
    </xf>
    <xf numFmtId="0" fontId="34" fillId="0" borderId="0" xfId="4" applyAlignment="1">
      <alignment vertical="center"/>
    </xf>
    <xf numFmtId="0" fontId="22" fillId="0" borderId="0" xfId="5"/>
    <xf numFmtId="3" fontId="36" fillId="37" borderId="2" xfId="82" quotePrefix="1" applyFill="1" applyAlignment="1">
      <alignment horizontal="center" vertical="center"/>
    </xf>
    <xf numFmtId="3" fontId="36" fillId="37" borderId="2" xfId="82" applyFill="1" applyAlignment="1">
      <alignment horizontal="center" vertical="center"/>
    </xf>
    <xf numFmtId="3" fontId="36" fillId="38" borderId="2" xfId="82" quotePrefix="1" applyFill="1" applyAlignment="1">
      <alignment horizontal="center" vertical="center"/>
    </xf>
    <xf numFmtId="3" fontId="36" fillId="38" borderId="2" xfId="82" applyFill="1" applyAlignment="1">
      <alignment horizontal="center" vertical="center"/>
    </xf>
  </cellXfs>
  <cellStyles count="109">
    <cellStyle name="20% - Accent1" xfId="20" builtinId="30" customBuiltin="1"/>
    <cellStyle name="20% - Accent1 2" xfId="43" xr:uid="{CC2CBCE7-1D61-4D33-B768-705D8517FAFC}"/>
    <cellStyle name="20% - Accent1 3" xfId="44" xr:uid="{96C44C4E-22CB-4085-BD9F-E6D137933CE6}"/>
    <cellStyle name="20% - Accent2" xfId="24" builtinId="34" customBuiltin="1"/>
    <cellStyle name="20% - Accent2 2" xfId="45" xr:uid="{1418A683-BAC4-46B6-B918-AFBB2D2E9B6B}"/>
    <cellStyle name="20% - Accent2 3" xfId="46" xr:uid="{772909A8-885D-49C3-8C4B-3FB1E6499C9D}"/>
    <cellStyle name="20% - Accent3" xfId="28" builtinId="38" customBuiltin="1"/>
    <cellStyle name="20% - Accent3 2" xfId="47" xr:uid="{C02FE8FB-6A1E-4015-9FF4-A8CAFDBA1336}"/>
    <cellStyle name="20% - Accent3 3" xfId="48" xr:uid="{4616871C-A183-4E54-8F79-18F26545CAE6}"/>
    <cellStyle name="20% - Accent4" xfId="32" builtinId="42" customBuiltin="1"/>
    <cellStyle name="20% - Accent4 2" xfId="49" xr:uid="{B1BB58BD-2ABB-43E0-9C4E-229A4172A76D}"/>
    <cellStyle name="20% - Accent4 3" xfId="50" xr:uid="{E166804A-FDEF-42D7-9F32-84ECD8E35814}"/>
    <cellStyle name="20% - Accent5" xfId="36" builtinId="46" customBuiltin="1"/>
    <cellStyle name="20% - Accent5 2" xfId="51" xr:uid="{6A3B869F-9FDC-4715-AC6C-F5039A488099}"/>
    <cellStyle name="20% - Accent5 3" xfId="52" xr:uid="{41F34457-CF57-47A1-A01C-D4CB078EE549}"/>
    <cellStyle name="20% - Accent6" xfId="40" builtinId="50" customBuiltin="1"/>
    <cellStyle name="20% - Accent6 2" xfId="53" xr:uid="{CDED8754-CAD5-4D64-BB1B-0CEE36164AF8}"/>
    <cellStyle name="20% - Accent6 3" xfId="54" xr:uid="{79E879A5-F93D-48E1-B330-57EEA182E966}"/>
    <cellStyle name="40% - Accent1" xfId="21" builtinId="31" customBuiltin="1"/>
    <cellStyle name="40% - Accent1 2" xfId="55" xr:uid="{277D10AA-9D0C-48AF-B2DD-C9F8F92F9898}"/>
    <cellStyle name="40% - Accent1 3" xfId="56" xr:uid="{9FF31583-7DA8-4E98-A231-3C0CFDFD7444}"/>
    <cellStyle name="40% - Accent2" xfId="25" builtinId="35" customBuiltin="1"/>
    <cellStyle name="40% - Accent2 2" xfId="57" xr:uid="{AF6B8AEA-76AE-4842-A769-A96B6DEAD36F}"/>
    <cellStyle name="40% - Accent2 3" xfId="58" xr:uid="{A96C3936-2317-4C77-B433-8BC4C257E317}"/>
    <cellStyle name="40% - Accent3" xfId="29" builtinId="39" customBuiltin="1"/>
    <cellStyle name="40% - Accent3 2" xfId="59" xr:uid="{B31B6CCF-E71F-4832-87AF-485686579402}"/>
    <cellStyle name="40% - Accent3 3" xfId="60" xr:uid="{0519EE1E-18AD-4260-B1CF-10BFE9DD8311}"/>
    <cellStyle name="40% - Accent4" xfId="33" builtinId="43" customBuiltin="1"/>
    <cellStyle name="40% - Accent4 2" xfId="61" xr:uid="{E22CC4A5-D54D-4476-B7C0-3957E1F5C464}"/>
    <cellStyle name="40% - Accent4 3" xfId="62" xr:uid="{98E66578-6674-4E6A-B38C-77F3F7C977C4}"/>
    <cellStyle name="40% - Accent5" xfId="37" builtinId="47" customBuiltin="1"/>
    <cellStyle name="40% - Accent5 2" xfId="63" xr:uid="{1C07F636-DA9F-4EF1-866C-1F061B90869F}"/>
    <cellStyle name="40% - Accent5 3" xfId="64" xr:uid="{749FF6CA-9B60-4DED-B201-7A7E283BAAA1}"/>
    <cellStyle name="40% - Accent6" xfId="41" builtinId="51" customBuiltin="1"/>
    <cellStyle name="40% - Accent6 2" xfId="65" xr:uid="{83B8571B-BD61-48C9-B076-BC48ED6E3510}"/>
    <cellStyle name="40% - Accent6 3" xfId="66" xr:uid="{02C682AD-707C-45CF-BF07-6AB5842C34AA}"/>
    <cellStyle name="60% - Accent1" xfId="22" builtinId="32" customBuiltin="1"/>
    <cellStyle name="60% - Accent1 2" xfId="67" xr:uid="{EDF28132-83E3-4F3E-A895-48829458C7CB}"/>
    <cellStyle name="60% - Accent2" xfId="26" builtinId="36" customBuiltin="1"/>
    <cellStyle name="60% - Accent2 2" xfId="68" xr:uid="{7A0074C5-F846-45AC-812B-E9BB36149DF7}"/>
    <cellStyle name="60% - Accent3" xfId="30" builtinId="40" customBuiltin="1"/>
    <cellStyle name="60% - Accent3 2" xfId="69" xr:uid="{93FF2C69-527F-41AA-A952-4AFE2DDDB84A}"/>
    <cellStyle name="60% - Accent4" xfId="34" builtinId="44" customBuiltin="1"/>
    <cellStyle name="60% - Accent4 2" xfId="70" xr:uid="{B434D4A8-D477-4BDA-B89A-B2FBA89A801B}"/>
    <cellStyle name="60% - Accent5" xfId="38" builtinId="48" customBuiltin="1"/>
    <cellStyle name="60% - Accent5 2" xfId="71" xr:uid="{DB04D16A-5BDC-437A-9C56-04F844A11DA5}"/>
    <cellStyle name="60% - Accent6" xfId="42" builtinId="52" customBuiltin="1"/>
    <cellStyle name="60% - Accent6 2" xfId="72" xr:uid="{07EBE9B7-4483-4E56-A47C-93560E1337AF}"/>
    <cellStyle name="Accent1" xfId="19" builtinId="29" customBuiltin="1"/>
    <cellStyle name="Accent1 2" xfId="73" xr:uid="{967B3883-4CE5-497C-806B-F63D302515CC}"/>
    <cellStyle name="Accent2" xfId="23" builtinId="33" customBuiltin="1"/>
    <cellStyle name="Accent2 2" xfId="74" xr:uid="{A18FECFE-B66E-4701-BDA7-D61334ADF63B}"/>
    <cellStyle name="Accent3" xfId="27" builtinId="37" customBuiltin="1"/>
    <cellStyle name="Accent3 2" xfId="75" xr:uid="{90BE4208-6C52-4319-BB3C-2A9A076196C2}"/>
    <cellStyle name="Accent4" xfId="31" builtinId="41" customBuiltin="1"/>
    <cellStyle name="Accent4 2" xfId="76" xr:uid="{947298B3-BA69-4B0E-B1AD-CB6A90964B77}"/>
    <cellStyle name="Accent5" xfId="35" builtinId="45" customBuiltin="1"/>
    <cellStyle name="Accent5 2" xfId="77" xr:uid="{C4FF0E3D-CD55-498B-83B9-72381E43DDB2}"/>
    <cellStyle name="Accent6" xfId="39" builtinId="49" customBuiltin="1"/>
    <cellStyle name="Accent6 2" xfId="78" xr:uid="{0F56CE5A-CAD0-4F9C-A0DE-05D7BE1575ED}"/>
    <cellStyle name="Bad" xfId="9" builtinId="27" customBuiltin="1"/>
    <cellStyle name="Bad 2" xfId="79" xr:uid="{CCC2CE99-5792-4370-B8DD-85945B9A1E26}"/>
    <cellStyle name="Calculation" xfId="13" builtinId="22" customBuiltin="1"/>
    <cellStyle name="Calculation 2" xfId="80" xr:uid="{5698C68C-1249-48AF-BEC6-CA330EDFB900}"/>
    <cellStyle name="Check Cell" xfId="15" builtinId="23" customBuiltin="1"/>
    <cellStyle name="Check Cell 2" xfId="81" xr:uid="{5CB49CBF-A2DB-404E-8FE0-66AFC9E5DC17}"/>
    <cellStyle name="Column titles teal borders" xfId="1" xr:uid="{00000000-0005-0000-0000-000001000000}"/>
    <cellStyle name="Column titles white border" xfId="108" xr:uid="{5B5CB7C4-AE75-41F8-BACD-3818C4FB7720}"/>
    <cellStyle name="Data - counts" xfId="82" xr:uid="{3923B9EB-759C-4DAE-B5C5-52C5A88F491F}"/>
    <cellStyle name="Data - percent" xfId="83" xr:uid="{AFCA2A46-D43F-4DEE-BB60-5D4F9C60C31C}"/>
    <cellStyle name="Data - text" xfId="84" xr:uid="{936BAAAF-CDD5-4B89-8090-9056C01332C3}"/>
    <cellStyle name="Explanatory Text" xfId="17" builtinId="53" customBuiltin="1"/>
    <cellStyle name="Good" xfId="8" builtinId="26" customBuiltin="1"/>
    <cellStyle name="Good 2" xfId="86" xr:uid="{42C4BA77-B6CB-42A0-9E0D-497D3FA1B758}"/>
    <cellStyle name="Heading 1" xfId="4" builtinId="16" customBuiltin="1"/>
    <cellStyle name="Heading 1 2" xfId="87" xr:uid="{6723531C-052A-4F5F-927D-0CA460F38DFC}"/>
    <cellStyle name="Heading 2" xfId="5" builtinId="17" customBuiltin="1"/>
    <cellStyle name="Heading 2 2" xfId="88" xr:uid="{B8568372-060D-4477-9E51-38F62024574B}"/>
    <cellStyle name="Heading 3" xfId="6" builtinId="18" customBuiltin="1"/>
    <cellStyle name="Heading 3 2" xfId="89" xr:uid="{3645A56F-4683-4620-B58A-4DF65C7A6BF3}"/>
    <cellStyle name="Heading 4" xfId="7" builtinId="19" customBuiltin="1"/>
    <cellStyle name="Heading 4 2" xfId="90" xr:uid="{23363079-46D8-4BD9-ADF3-00ACA37C5D1B}"/>
    <cellStyle name="Input" xfId="11" builtinId="20" customBuiltin="1"/>
    <cellStyle name="Input 2" xfId="92" xr:uid="{6F342F12-52F7-4F06-936C-6CE62300064E}"/>
    <cellStyle name="Linked Cell" xfId="14" builtinId="24" customBuiltin="1"/>
    <cellStyle name="Linked Cell 2" xfId="93" xr:uid="{1DBE01F1-9BBE-437D-9FD7-06DD379E9F10}"/>
    <cellStyle name="Neutral" xfId="10" builtinId="28" customBuiltin="1"/>
    <cellStyle name="Neutral 2" xfId="94" xr:uid="{9FCAC518-46E5-4447-9BF0-0EF4D799D2E9}"/>
    <cellStyle name="Normal" xfId="0" builtinId="0"/>
    <cellStyle name="Normal 2" xfId="95" xr:uid="{C1169D5E-AE04-473A-AE2B-0B55F7642BED}"/>
    <cellStyle name="Normal 3" xfId="96" xr:uid="{EF8F6C91-7A8B-4B28-AF81-E9A5A39B3231}"/>
    <cellStyle name="Normal 4" xfId="97" xr:uid="{C84D0472-0ADA-4E0F-99AE-AC1B0C51A8DD}"/>
    <cellStyle name="Note 2" xfId="98" xr:uid="{CE229D91-7310-47DD-BFAC-30F85A8F0A2D}"/>
    <cellStyle name="Note 3" xfId="99" xr:uid="{92EE2A8D-9C73-41AA-AB47-8B8C6FE43CA8}"/>
    <cellStyle name="Output" xfId="12" builtinId="21" customBuiltin="1"/>
    <cellStyle name="Output 2" xfId="100" xr:uid="{B5A09F34-05D2-41F7-A17D-8D75B857D2C6}"/>
    <cellStyle name="Percent 2" xfId="101" xr:uid="{54B5074C-9521-46B4-AFD0-479712397189}"/>
    <cellStyle name="Row titles" xfId="2" xr:uid="{00000000-0005-0000-0000-000002000000}"/>
    <cellStyle name="Table footnote" xfId="85" xr:uid="{C36FFFC4-B61E-4999-B454-CDCD48B10FFB}"/>
    <cellStyle name="Table subtitle H2" xfId="107" xr:uid="{A9544539-05D0-460B-B170-449A77282E4E}"/>
    <cellStyle name="Table title H1" xfId="91" xr:uid="{BC33BD26-C26C-4A4A-A02D-C7A4AE361473}"/>
    <cellStyle name="Title" xfId="3" builtinId="15" customBuiltin="1"/>
    <cellStyle name="Total" xfId="18" builtinId="25" customBuiltin="1"/>
    <cellStyle name="Total 2" xfId="102" xr:uid="{79F0D64A-9BDC-4638-9A95-092958C8A812}"/>
    <cellStyle name="Total counts" xfId="103" xr:uid="{753DBEDA-1098-465E-BE31-8738DB46B86D}"/>
    <cellStyle name="Total percent" xfId="104" xr:uid="{D2FC60EC-0DAE-4ABB-A6EF-94CA86FF24ED}"/>
    <cellStyle name="Total text" xfId="105" xr:uid="{12F48DE4-E3B9-4ADB-8309-936CE6A49400}"/>
    <cellStyle name="Warning Text" xfId="16" builtinId="11" customBuiltin="1"/>
    <cellStyle name="Warning Text 2" xfId="106" xr:uid="{FD39FAB8-F211-4475-9991-0A721AAB3C6F}"/>
  </cellStyles>
  <dxfs count="37">
    <dxf>
      <numFmt numFmtId="2" formatCode="0.00"/>
      <fill>
        <patternFill patternType="solid">
          <fgColor theme="0"/>
          <bgColor theme="0"/>
        </patternFill>
      </fill>
      <alignment horizontal="center" vertical="center" textRotation="0" wrapText="0" indent="0" justifyLastLine="0" shrinkToFit="0" readingOrder="0"/>
    </dxf>
    <dxf>
      <numFmt numFmtId="2" formatCode="0.00"/>
      <fill>
        <patternFill patternType="solid">
          <fgColor theme="0"/>
          <bgColor theme="0"/>
        </patternFill>
      </fill>
      <alignment horizontal="center" vertical="center" textRotation="0" wrapText="0" indent="0" justifyLastLine="0" shrinkToFit="0" readingOrder="0"/>
    </dxf>
    <dxf>
      <numFmt numFmtId="2" formatCode="0.00"/>
      <fill>
        <patternFill patternType="solid">
          <fgColor theme="0"/>
          <bgColor theme="0"/>
        </patternFill>
      </fill>
      <alignment horizontal="center" vertical="center" textRotation="0" wrapText="0" indent="0" justifyLastLine="0" shrinkToFit="0" readingOrder="0"/>
    </dxf>
    <dxf>
      <numFmt numFmtId="2" formatCode="0.00"/>
      <fill>
        <patternFill patternType="solid">
          <fgColor theme="0"/>
          <bgColor theme="0"/>
        </patternFill>
      </fill>
      <alignment horizontal="center" vertical="center" textRotation="0" wrapText="0" indent="0" justifyLastLine="0" shrinkToFit="0" readingOrder="0"/>
    </dxf>
    <dxf>
      <numFmt numFmtId="2" formatCode="0.00"/>
      <fill>
        <patternFill patternType="solid">
          <fgColor theme="0"/>
          <bgColor theme="0"/>
        </patternFill>
      </fill>
      <alignment horizontal="center" vertical="center" textRotation="0" wrapText="0" indent="0" justifyLastLine="0" shrinkToFit="0" readingOrder="0"/>
    </dxf>
    <dxf>
      <fill>
        <patternFill patternType="solid">
          <fgColor theme="0"/>
          <bgColor theme="0"/>
        </patternFill>
      </fill>
      <alignment horizontal="center" vertical="center" textRotation="0" wrapText="0" indent="0" justifyLastLine="0" shrinkToFit="0" readingOrder="0"/>
    </dxf>
    <dxf>
      <fill>
        <patternFill patternType="solid">
          <fgColor theme="0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/>
        <right style="thin">
          <color rgb="FF00857D"/>
        </right>
        <top/>
        <bottom/>
        <vertical/>
        <horizontal/>
      </border>
    </dxf>
    <dxf>
      <border outline="0">
        <left style="thin">
          <color rgb="FF00857D"/>
        </left>
        <right style="thin">
          <color rgb="FF00857D"/>
        </right>
        <top style="thin">
          <color rgb="FF00857D"/>
        </top>
        <bottom style="thin">
          <color rgb="FF00857D"/>
        </bottom>
      </border>
    </dxf>
    <dxf>
      <fill>
        <patternFill patternType="solid">
          <fgColor theme="0"/>
          <bgColor theme="0"/>
        </patternFill>
      </fill>
      <alignment horizontal="center" vertical="center" textRotation="0" wrapText="0" indent="0" justifyLastLine="0" shrinkToFit="0" readingOrder="0"/>
    </dxf>
    <dxf>
      <border>
        <bottom style="thin">
          <color theme="7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rial"/>
        <family val="2"/>
        <scheme val="none"/>
      </font>
      <numFmt numFmtId="2" formatCode="0.00"/>
      <fill>
        <patternFill patternType="solid">
          <fgColor indexed="64"/>
          <bgColor theme="7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/>
        <bottom/>
      </border>
    </dxf>
    <dxf>
      <numFmt numFmtId="2" formatCode="0.00"/>
      <fill>
        <patternFill patternType="solid">
          <fgColor theme="0"/>
          <bgColor theme="0"/>
        </patternFill>
      </fill>
      <alignment horizontal="center" vertical="center" textRotation="0" wrapText="0" indent="0" justifyLastLine="0" shrinkToFit="0" readingOrder="0"/>
    </dxf>
    <dxf>
      <numFmt numFmtId="2" formatCode="0.00"/>
      <fill>
        <patternFill patternType="solid">
          <fgColor theme="0"/>
          <bgColor theme="0"/>
        </patternFill>
      </fill>
      <alignment horizontal="center" vertical="center" textRotation="0" wrapText="0" indent="0" justifyLastLine="0" shrinkToFit="0" readingOrder="0"/>
    </dxf>
    <dxf>
      <numFmt numFmtId="2" formatCode="0.00"/>
      <fill>
        <patternFill patternType="solid">
          <fgColor theme="0"/>
          <bgColor theme="0"/>
        </patternFill>
      </fill>
      <alignment horizontal="center" vertical="center" textRotation="0" wrapText="0" indent="0" justifyLastLine="0" shrinkToFit="0" readingOrder="0"/>
    </dxf>
    <dxf>
      <numFmt numFmtId="2" formatCode="0.00"/>
      <fill>
        <patternFill patternType="solid">
          <fgColor theme="0"/>
          <bgColor theme="0"/>
        </patternFill>
      </fill>
      <alignment horizontal="center" vertical="center" textRotation="0" wrapText="0" indent="0" justifyLastLine="0" shrinkToFit="0" readingOrder="0"/>
    </dxf>
    <dxf>
      <numFmt numFmtId="2" formatCode="0.00"/>
      <fill>
        <patternFill patternType="solid">
          <fgColor theme="0"/>
          <bgColor theme="0"/>
        </patternFill>
      </fill>
      <alignment horizontal="center" vertical="center" textRotation="0" wrapText="0" indent="0" justifyLastLine="0" shrinkToFit="0" readingOrder="0"/>
    </dxf>
    <dxf>
      <numFmt numFmtId="2" formatCode="0.00"/>
      <fill>
        <patternFill patternType="solid">
          <fgColor theme="0"/>
          <bgColor theme="0"/>
        </patternFill>
      </fill>
      <alignment horizontal="center" vertical="center" textRotation="0" wrapText="0" indent="0" justifyLastLine="0" shrinkToFit="0" readingOrder="0"/>
    </dxf>
    <dxf>
      <fill>
        <patternFill patternType="solid">
          <fgColor theme="0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/>
        <right style="thin">
          <color rgb="FF00857D"/>
        </right>
        <top/>
        <bottom/>
        <vertical/>
        <horizontal/>
      </border>
    </dxf>
    <dxf>
      <border outline="0">
        <left style="thin">
          <color rgb="FF00857D"/>
        </left>
        <right style="thin">
          <color rgb="FF00857D"/>
        </right>
        <top style="thin">
          <color rgb="FF00857D"/>
        </top>
        <bottom style="thin">
          <color rgb="FF00857D"/>
        </bottom>
      </border>
    </dxf>
    <dxf>
      <fill>
        <patternFill patternType="solid">
          <fgColor theme="0"/>
          <bgColor theme="0"/>
        </patternFill>
      </fill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rial"/>
        <family val="2"/>
        <scheme val="none"/>
      </font>
      <numFmt numFmtId="2" formatCode="0.00"/>
      <fill>
        <patternFill patternType="solid">
          <fgColor indexed="64"/>
          <bgColor theme="7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/>
        <bottom/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numFmt numFmtId="3" formatCode="#,##0"/>
      <fill>
        <patternFill patternType="solid">
          <fgColor theme="0"/>
          <bgColor theme="0"/>
        </patternFill>
      </fill>
      <alignment horizontal="center" vertical="center" textRotation="0" wrapText="0" indent="0" justifyLastLine="0" shrinkToFit="0" readingOrder="0"/>
      <border outline="0">
        <left style="thin">
          <color theme="7"/>
        </left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numFmt numFmtId="3" formatCode="#,##0"/>
      <fill>
        <patternFill patternType="solid">
          <fgColor theme="0"/>
          <bgColor theme="0"/>
        </patternFill>
      </fill>
      <alignment horizontal="center" vertical="center" textRotation="0" wrapText="0" indent="0" justifyLastLine="0" shrinkToFit="0" readingOrder="0"/>
      <border outline="0">
        <left style="thin">
          <color theme="7"/>
        </left>
        <right style="thin">
          <color theme="7"/>
        </right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numFmt numFmtId="3" formatCode="#,##0"/>
      <fill>
        <patternFill patternType="solid">
          <fgColor theme="0"/>
          <bgColor theme="0"/>
        </patternFill>
      </fill>
      <alignment horizontal="center" vertical="center" textRotation="0" wrapText="0" indent="0" justifyLastLine="0" shrinkToFit="0" readingOrder="0"/>
      <border outline="0">
        <left style="thin">
          <color theme="7"/>
        </left>
        <right style="thin">
          <color theme="7"/>
        </right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numFmt numFmtId="3" formatCode="#,##0"/>
      <fill>
        <patternFill patternType="solid">
          <fgColor theme="0"/>
          <bgColor theme="0"/>
        </patternFill>
      </fill>
      <alignment horizontal="center" vertical="center" textRotation="0" wrapText="0" indent="0" justifyLastLine="0" shrinkToFit="0" readingOrder="0"/>
      <border outline="0">
        <left style="thin">
          <color theme="7"/>
        </left>
        <right style="thin">
          <color theme="7"/>
        </right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numFmt numFmtId="3" formatCode="#,##0"/>
      <fill>
        <patternFill patternType="solid">
          <fgColor theme="0"/>
          <bgColor theme="0"/>
        </patternFill>
      </fill>
      <alignment horizontal="center" vertical="center" textRotation="0" wrapText="0" indent="0" justifyLastLine="0" shrinkToFit="0" readingOrder="0"/>
      <border outline="0">
        <left style="thin">
          <color theme="7"/>
        </left>
        <right style="thin">
          <color theme="7"/>
        </right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numFmt numFmtId="3" formatCode="#,##0"/>
      <fill>
        <patternFill patternType="solid">
          <fgColor theme="0"/>
          <bgColor theme="0"/>
        </patternFill>
      </fill>
      <alignment horizontal="center" vertical="center" textRotation="0" wrapText="0" indent="0" justifyLastLine="0" shrinkToFit="0" readingOrder="0"/>
      <border outline="0">
        <right style="thin">
          <color theme="7"/>
        </right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fill>
        <patternFill patternType="solid">
          <fgColor theme="0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 style="thin">
          <color theme="7"/>
        </right>
        <top/>
        <bottom/>
      </border>
    </dxf>
    <dxf>
      <border outline="0">
        <left style="thin">
          <color theme="7"/>
        </left>
        <right style="thin">
          <color theme="7"/>
        </right>
        <top style="thin">
          <color theme="7"/>
        </top>
        <bottom style="thin">
          <color theme="7"/>
        </bottom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fill>
        <patternFill patternType="solid">
          <fgColor theme="0"/>
          <bgColor theme="0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rial"/>
        <family val="2"/>
        <scheme val="none"/>
      </font>
      <numFmt numFmtId="2" formatCode="0.00"/>
      <fill>
        <patternFill patternType="solid">
          <fgColor indexed="64"/>
          <bgColor theme="7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/>
        <bottom/>
      </border>
    </dxf>
    <dxf>
      <fill>
        <patternFill>
          <bgColor theme="3"/>
        </patternFill>
      </fill>
    </dxf>
    <dxf>
      <fill>
        <patternFill>
          <bgColor theme="0"/>
        </patternFill>
      </fill>
    </dxf>
    <dxf>
      <font>
        <b/>
        <i val="0"/>
      </font>
    </dxf>
    <dxf>
      <font>
        <b/>
        <i val="0"/>
      </font>
      <fill>
        <patternFill>
          <bgColor theme="2"/>
        </patternFill>
      </fill>
      <border>
        <left style="thin">
          <color theme="7"/>
        </left>
        <right style="thin">
          <color theme="7"/>
        </right>
        <top style="thin">
          <color theme="7"/>
        </top>
        <bottom style="thin">
          <color theme="7"/>
        </bottom>
      </border>
    </dxf>
    <dxf>
      <font>
        <b/>
        <i val="0"/>
        <strike val="0"/>
        <color theme="0"/>
      </font>
      <fill>
        <patternFill>
          <bgColor theme="7"/>
        </patternFill>
      </fill>
      <border>
        <vertical style="thin">
          <color theme="0"/>
        </vertical>
      </border>
    </dxf>
    <dxf>
      <border>
        <left style="thin">
          <color theme="7"/>
        </left>
        <right style="thin">
          <color theme="7"/>
        </right>
        <top style="thin">
          <color theme="7"/>
        </top>
        <bottom style="thin">
          <color theme="7"/>
        </bottom>
        <vertical style="thin">
          <color theme="7"/>
        </vertical>
      </border>
    </dxf>
  </dxfs>
  <tableStyles count="1" defaultTableStyle="Table Style MCHP" defaultPivotStyle="PivotStyleLight16">
    <tableStyle name="Table Style MCHP" pivot="0" count="6" xr9:uid="{C463EF82-9FF7-4E17-A6A3-E4F58F69BBF4}">
      <tableStyleElement type="wholeTable" dxfId="36"/>
      <tableStyleElement type="headerRow" dxfId="35"/>
      <tableStyleElement type="totalRow" dxfId="34"/>
      <tableStyleElement type="firstColumn" dxfId="33"/>
      <tableStyleElement type="firstRowStripe" dxfId="32"/>
      <tableStyleElement type="secondRowStripe" dxfId="31"/>
    </tableStyle>
  </tableStyles>
  <colors>
    <mruColors>
      <color rgb="FF00857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2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worksheet" Target="worksheets/sheet5.xml"/><Relationship Id="rId11" Type="http://schemas.openxmlformats.org/officeDocument/2006/relationships/calcChain" Target="calcChain.xml"/><Relationship Id="rId5" Type="http://schemas.openxmlformats.org/officeDocument/2006/relationships/worksheet" Target="worksheets/sheet4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3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1.xml"/><Relationship Id="rId1" Type="http://schemas.microsoft.com/office/2011/relationships/chartStyle" Target="style1.xml"/><Relationship Id="rId4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6.3459832977870195E-2"/>
          <c:y val="0.1557480795669772"/>
          <c:w val="0.90390604211963477"/>
          <c:h val="0.61406651091690478"/>
        </c:manualLayout>
      </c:layout>
      <c:lineChart>
        <c:grouping val="standard"/>
        <c:varyColors val="0"/>
        <c:ser>
          <c:idx val="4"/>
          <c:order val="0"/>
          <c:tx>
            <c:strRef>
              <c:f>'Graph Data'!$N$2</c:f>
              <c:strCache>
                <c:ptCount val="1"/>
                <c:pt idx="0">
                  <c:v>Northern Health Region*</c:v>
                </c:pt>
              </c:strCache>
            </c:strRef>
          </c:tx>
          <c:spPr>
            <a:ln w="28575" cap="rnd">
              <a:solidFill>
                <a:srgbClr val="00A887"/>
              </a:solidFill>
              <a:prstDash val="solid"/>
              <a:round/>
            </a:ln>
            <a:effectLst/>
          </c:spPr>
          <c:marker>
            <c:symbol val="circle"/>
            <c:size val="8"/>
            <c:spPr>
              <a:solidFill>
                <a:srgbClr val="00A887"/>
              </a:solidFill>
              <a:ln w="9525">
                <a:solidFill>
                  <a:srgbClr val="262626"/>
                </a:solidFill>
              </a:ln>
              <a:effectLst/>
            </c:spPr>
          </c:marker>
          <c:cat>
            <c:strRef>
              <c:extLst>
                <c:ext xmlns:c15="http://schemas.microsoft.com/office/drawing/2012/chart" uri="{02D57815-91ED-43cb-92C2-25804820EDAC}">
                  <c15:fullRef>
                    <c15:sqref>'Graph Data'!$A$4:$A$23</c15:sqref>
                  </c15:fullRef>
                </c:ext>
              </c:extLst>
              <c:f>'Graph Data'!$A$4:$A$22</c:f>
              <c:strCache>
                <c:ptCount val="19"/>
                <c:pt idx="0">
                  <c:v>2004/05</c:v>
                </c:pt>
                <c:pt idx="1">
                  <c:v>2005/06</c:v>
                </c:pt>
                <c:pt idx="2">
                  <c:v>2006/07</c:v>
                </c:pt>
                <c:pt idx="3">
                  <c:v>2007/08</c:v>
                </c:pt>
                <c:pt idx="4">
                  <c:v>2008/09</c:v>
                </c:pt>
                <c:pt idx="5">
                  <c:v>2009/10</c:v>
                </c:pt>
                <c:pt idx="6">
                  <c:v>2010/11</c:v>
                </c:pt>
                <c:pt idx="7">
                  <c:v>2011/12</c:v>
                </c:pt>
                <c:pt idx="8">
                  <c:v>2012/13</c:v>
                </c:pt>
                <c:pt idx="9">
                  <c:v>2013/14</c:v>
                </c:pt>
                <c:pt idx="10">
                  <c:v>2014/15</c:v>
                </c:pt>
                <c:pt idx="11">
                  <c:v>2015/16</c:v>
                </c:pt>
                <c:pt idx="12">
                  <c:v>2016/17</c:v>
                </c:pt>
                <c:pt idx="13">
                  <c:v>2017/18</c:v>
                </c:pt>
                <c:pt idx="14">
                  <c:v>2018/19</c:v>
                </c:pt>
                <c:pt idx="15">
                  <c:v>2019/20</c:v>
                </c:pt>
                <c:pt idx="16">
                  <c:v>2020/21</c:v>
                </c:pt>
                <c:pt idx="17">
                  <c:v>2021/22</c:v>
                </c:pt>
                <c:pt idx="18">
                  <c:v>2022/23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'Graph Data'!$N$4:$N$23</c15:sqref>
                  </c15:fullRef>
                </c:ext>
              </c:extLst>
              <c:f>'Graph Data'!$N$4:$N$22</c:f>
              <c:numCache>
                <c:formatCode>0.00</c:formatCode>
                <c:ptCount val="19"/>
                <c:pt idx="0">
                  <c:v>98.830272983</c:v>
                </c:pt>
                <c:pt idx="1">
                  <c:v>59.076503021000001</c:v>
                </c:pt>
                <c:pt idx="2">
                  <c:v>192.00629319999999</c:v>
                </c:pt>
                <c:pt idx="3">
                  <c:v>82.167463832999999</c:v>
                </c:pt>
                <c:pt idx="4">
                  <c:v>65.339345168999998</c:v>
                </c:pt>
                <c:pt idx="5">
                  <c:v>114.10985273999999</c:v>
                </c:pt>
                <c:pt idx="6">
                  <c:v>186.29556522999999</c:v>
                </c:pt>
                <c:pt idx="7">
                  <c:v>121.32018128</c:v>
                </c:pt>
                <c:pt idx="8">
                  <c:v>96.137519100999995</c:v>
                </c:pt>
                <c:pt idx="9">
                  <c:v>81.608486826000004</c:v>
                </c:pt>
                <c:pt idx="10">
                  <c:v>134.91648068999999</c:v>
                </c:pt>
                <c:pt idx="11">
                  <c:v>128.51844739000001</c:v>
                </c:pt>
                <c:pt idx="12">
                  <c:v>169.46407699</c:v>
                </c:pt>
                <c:pt idx="13">
                  <c:v>167.57656840999999</c:v>
                </c:pt>
                <c:pt idx="14">
                  <c:v>139.42289722999999</c:v>
                </c:pt>
                <c:pt idx="15">
                  <c:v>192.42906406</c:v>
                </c:pt>
                <c:pt idx="16">
                  <c:v>147.65444421000001</c:v>
                </c:pt>
                <c:pt idx="17">
                  <c:v>92.583351836000006</c:v>
                </c:pt>
                <c:pt idx="18">
                  <c:v>170.78943645999999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2374-4B80-A8AA-6CFCB340AD72}"/>
            </c:ext>
          </c:extLst>
        </c:ser>
        <c:ser>
          <c:idx val="2"/>
          <c:order val="1"/>
          <c:tx>
            <c:strRef>
              <c:f>'Graph Data'!$K$2</c:f>
              <c:strCache>
                <c:ptCount val="1"/>
                <c:pt idx="0">
                  <c:v>Prairie Mountain Health*</c:v>
                </c:pt>
              </c:strCache>
            </c:strRef>
          </c:tx>
          <c:spPr>
            <a:ln w="34925" cap="rnd">
              <a:solidFill>
                <a:srgbClr val="262626"/>
              </a:solidFill>
              <a:prstDash val="sysDot"/>
              <a:round/>
            </a:ln>
            <a:effectLst/>
          </c:spPr>
          <c:marker>
            <c:symbol val="x"/>
            <c:size val="8"/>
            <c:spPr>
              <a:noFill/>
              <a:ln w="28575">
                <a:solidFill>
                  <a:srgbClr val="262626"/>
                </a:solidFill>
              </a:ln>
              <a:effectLst/>
            </c:spPr>
          </c:marker>
          <c:cat>
            <c:strRef>
              <c:extLst>
                <c:ext xmlns:c15="http://schemas.microsoft.com/office/drawing/2012/chart" uri="{02D57815-91ED-43cb-92C2-25804820EDAC}">
                  <c15:fullRef>
                    <c15:sqref>'Graph Data'!$A$4:$A$23</c15:sqref>
                  </c15:fullRef>
                </c:ext>
              </c:extLst>
              <c:f>'Graph Data'!$A$4:$A$22</c:f>
              <c:strCache>
                <c:ptCount val="19"/>
                <c:pt idx="0">
                  <c:v>2004/05</c:v>
                </c:pt>
                <c:pt idx="1">
                  <c:v>2005/06</c:v>
                </c:pt>
                <c:pt idx="2">
                  <c:v>2006/07</c:v>
                </c:pt>
                <c:pt idx="3">
                  <c:v>2007/08</c:v>
                </c:pt>
                <c:pt idx="4">
                  <c:v>2008/09</c:v>
                </c:pt>
                <c:pt idx="5">
                  <c:v>2009/10</c:v>
                </c:pt>
                <c:pt idx="6">
                  <c:v>2010/11</c:v>
                </c:pt>
                <c:pt idx="7">
                  <c:v>2011/12</c:v>
                </c:pt>
                <c:pt idx="8">
                  <c:v>2012/13</c:v>
                </c:pt>
                <c:pt idx="9">
                  <c:v>2013/14</c:v>
                </c:pt>
                <c:pt idx="10">
                  <c:v>2014/15</c:v>
                </c:pt>
                <c:pt idx="11">
                  <c:v>2015/16</c:v>
                </c:pt>
                <c:pt idx="12">
                  <c:v>2016/17</c:v>
                </c:pt>
                <c:pt idx="13">
                  <c:v>2017/18</c:v>
                </c:pt>
                <c:pt idx="14">
                  <c:v>2018/19</c:v>
                </c:pt>
                <c:pt idx="15">
                  <c:v>2019/20</c:v>
                </c:pt>
                <c:pt idx="16">
                  <c:v>2020/21</c:v>
                </c:pt>
                <c:pt idx="17">
                  <c:v>2021/22</c:v>
                </c:pt>
                <c:pt idx="18">
                  <c:v>2022/23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'Graph Data'!$K$4:$K$23</c15:sqref>
                  </c15:fullRef>
                </c:ext>
              </c:extLst>
              <c:f>'Graph Data'!$K$4:$K$22</c:f>
              <c:numCache>
                <c:formatCode>0.00</c:formatCode>
                <c:ptCount val="19"/>
                <c:pt idx="0">
                  <c:v>41.453231598000002</c:v>
                </c:pt>
                <c:pt idx="1">
                  <c:v>54.786493741000001</c:v>
                </c:pt>
                <c:pt idx="2">
                  <c:v>138.60455128000001</c:v>
                </c:pt>
                <c:pt idx="3">
                  <c:v>123.18141276999999</c:v>
                </c:pt>
                <c:pt idx="4">
                  <c:v>120.44137138000001</c:v>
                </c:pt>
                <c:pt idx="5">
                  <c:v>118.78951209</c:v>
                </c:pt>
                <c:pt idx="6">
                  <c:v>106.16759507</c:v>
                </c:pt>
                <c:pt idx="7">
                  <c:v>139.78993444</c:v>
                </c:pt>
                <c:pt idx="8">
                  <c:v>198.69717087000001</c:v>
                </c:pt>
                <c:pt idx="9">
                  <c:v>153.39672493</c:v>
                </c:pt>
                <c:pt idx="10">
                  <c:v>169.14933357999999</c:v>
                </c:pt>
                <c:pt idx="11">
                  <c:v>130.02813893999999</c:v>
                </c:pt>
                <c:pt idx="12">
                  <c:v>210.94675380999999</c:v>
                </c:pt>
                <c:pt idx="13">
                  <c:v>116.50698362999999</c:v>
                </c:pt>
                <c:pt idx="14">
                  <c:v>121.54961295</c:v>
                </c:pt>
                <c:pt idx="15">
                  <c:v>149.64763287</c:v>
                </c:pt>
                <c:pt idx="16">
                  <c:v>116.42178570999999</c:v>
                </c:pt>
                <c:pt idx="17">
                  <c:v>160.46088080999999</c:v>
                </c:pt>
                <c:pt idx="18">
                  <c:v>156.25546277000001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374-4B80-A8AA-6CFCB340AD72}"/>
            </c:ext>
          </c:extLst>
        </c:ser>
        <c:ser>
          <c:idx val="0"/>
          <c:order val="2"/>
          <c:tx>
            <c:strRef>
              <c:f>'Graph Data'!$B$2</c:f>
              <c:strCache>
                <c:ptCount val="1"/>
                <c:pt idx="0">
                  <c:v>Southern Health-Santé Sud</c:v>
                </c:pt>
              </c:strCache>
            </c:strRef>
          </c:tx>
          <c:spPr>
            <a:ln w="28575" cap="rnd">
              <a:solidFill>
                <a:srgbClr val="00A887"/>
              </a:solidFill>
              <a:prstDash val="solid"/>
              <a:round/>
            </a:ln>
            <a:effectLst/>
          </c:spPr>
          <c:marker>
            <c:symbol val="triangle"/>
            <c:size val="9"/>
            <c:spPr>
              <a:solidFill>
                <a:srgbClr val="00A887"/>
              </a:solidFill>
              <a:ln w="9525">
                <a:solidFill>
                  <a:srgbClr val="262626"/>
                </a:solidFill>
              </a:ln>
              <a:effectLst/>
            </c:spPr>
          </c:marker>
          <c:cat>
            <c:strRef>
              <c:extLst>
                <c:ext xmlns:c15="http://schemas.microsoft.com/office/drawing/2012/chart" uri="{02D57815-91ED-43cb-92C2-25804820EDAC}">
                  <c15:fullRef>
                    <c15:sqref>'Graph Data'!$A$4:$A$23</c15:sqref>
                  </c15:fullRef>
                </c:ext>
              </c:extLst>
              <c:f>'Graph Data'!$A$4:$A$22</c:f>
              <c:strCache>
                <c:ptCount val="19"/>
                <c:pt idx="0">
                  <c:v>2004/05</c:v>
                </c:pt>
                <c:pt idx="1">
                  <c:v>2005/06</c:v>
                </c:pt>
                <c:pt idx="2">
                  <c:v>2006/07</c:v>
                </c:pt>
                <c:pt idx="3">
                  <c:v>2007/08</c:v>
                </c:pt>
                <c:pt idx="4">
                  <c:v>2008/09</c:v>
                </c:pt>
                <c:pt idx="5">
                  <c:v>2009/10</c:v>
                </c:pt>
                <c:pt idx="6">
                  <c:v>2010/11</c:v>
                </c:pt>
                <c:pt idx="7">
                  <c:v>2011/12</c:v>
                </c:pt>
                <c:pt idx="8">
                  <c:v>2012/13</c:v>
                </c:pt>
                <c:pt idx="9">
                  <c:v>2013/14</c:v>
                </c:pt>
                <c:pt idx="10">
                  <c:v>2014/15</c:v>
                </c:pt>
                <c:pt idx="11">
                  <c:v>2015/16</c:v>
                </c:pt>
                <c:pt idx="12">
                  <c:v>2016/17</c:v>
                </c:pt>
                <c:pt idx="13">
                  <c:v>2017/18</c:v>
                </c:pt>
                <c:pt idx="14">
                  <c:v>2018/19</c:v>
                </c:pt>
                <c:pt idx="15">
                  <c:v>2019/20</c:v>
                </c:pt>
                <c:pt idx="16">
                  <c:v>2020/21</c:v>
                </c:pt>
                <c:pt idx="17">
                  <c:v>2021/22</c:v>
                </c:pt>
                <c:pt idx="18">
                  <c:v>2022/23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'Graph Data'!$B$4:$B$23</c15:sqref>
                  </c15:fullRef>
                </c:ext>
              </c:extLst>
              <c:f>'Graph Data'!$B$4:$B$22</c:f>
              <c:numCache>
                <c:formatCode>0.00</c:formatCode>
                <c:ptCount val="19"/>
                <c:pt idx="0">
                  <c:v>91.340412702999998</c:v>
                </c:pt>
                <c:pt idx="1">
                  <c:v>92.789775278999997</c:v>
                </c:pt>
                <c:pt idx="2">
                  <c:v>141.64748707999999</c:v>
                </c:pt>
                <c:pt idx="3">
                  <c:v>141.45793090000001</c:v>
                </c:pt>
                <c:pt idx="4">
                  <c:v>114.91344406</c:v>
                </c:pt>
                <c:pt idx="5">
                  <c:v>128.06603808</c:v>
                </c:pt>
                <c:pt idx="6">
                  <c:v>124.17789761</c:v>
                </c:pt>
                <c:pt idx="7">
                  <c:v>161.74886663000001</c:v>
                </c:pt>
                <c:pt idx="8">
                  <c:v>126.68566153</c:v>
                </c:pt>
                <c:pt idx="9">
                  <c:v>81.980448292999995</c:v>
                </c:pt>
                <c:pt idx="10">
                  <c:v>125.65768946999999</c:v>
                </c:pt>
                <c:pt idx="11">
                  <c:v>114.74262358</c:v>
                </c:pt>
                <c:pt idx="12">
                  <c:v>128.05692092999999</c:v>
                </c:pt>
                <c:pt idx="13">
                  <c:v>139.22691850000001</c:v>
                </c:pt>
                <c:pt idx="14">
                  <c:v>117.52398703</c:v>
                </c:pt>
                <c:pt idx="15">
                  <c:v>110.99140391</c:v>
                </c:pt>
                <c:pt idx="16">
                  <c:v>87.019520760999995</c:v>
                </c:pt>
                <c:pt idx="17">
                  <c:v>66.979030820999995</c:v>
                </c:pt>
                <c:pt idx="18">
                  <c:v>76.023403521000006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374-4B80-A8AA-6CFCB340AD72}"/>
            </c:ext>
          </c:extLst>
        </c:ser>
        <c:ser>
          <c:idx val="3"/>
          <c:order val="3"/>
          <c:tx>
            <c:strRef>
              <c:f>'Graph Data'!$H$2</c:f>
              <c:strCache>
                <c:ptCount val="1"/>
                <c:pt idx="0">
                  <c:v>Interlake-Eastern RHA*</c:v>
                </c:pt>
              </c:strCache>
            </c:strRef>
          </c:tx>
          <c:spPr>
            <a:ln w="28575" cap="rnd">
              <a:solidFill>
                <a:srgbClr val="262626"/>
              </a:solidFill>
              <a:prstDash val="sysDash"/>
              <a:round/>
            </a:ln>
            <a:effectLst/>
          </c:spPr>
          <c:marker>
            <c:symbol val="none"/>
          </c:marker>
          <c:cat>
            <c:strRef>
              <c:extLst>
                <c:ext xmlns:c15="http://schemas.microsoft.com/office/drawing/2012/chart" uri="{02D57815-91ED-43cb-92C2-25804820EDAC}">
                  <c15:fullRef>
                    <c15:sqref>'Graph Data'!$A$4:$A$23</c15:sqref>
                  </c15:fullRef>
                </c:ext>
              </c:extLst>
              <c:f>'Graph Data'!$A$4:$A$22</c:f>
              <c:strCache>
                <c:ptCount val="19"/>
                <c:pt idx="0">
                  <c:v>2004/05</c:v>
                </c:pt>
                <c:pt idx="1">
                  <c:v>2005/06</c:v>
                </c:pt>
                <c:pt idx="2">
                  <c:v>2006/07</c:v>
                </c:pt>
                <c:pt idx="3">
                  <c:v>2007/08</c:v>
                </c:pt>
                <c:pt idx="4">
                  <c:v>2008/09</c:v>
                </c:pt>
                <c:pt idx="5">
                  <c:v>2009/10</c:v>
                </c:pt>
                <c:pt idx="6">
                  <c:v>2010/11</c:v>
                </c:pt>
                <c:pt idx="7">
                  <c:v>2011/12</c:v>
                </c:pt>
                <c:pt idx="8">
                  <c:v>2012/13</c:v>
                </c:pt>
                <c:pt idx="9">
                  <c:v>2013/14</c:v>
                </c:pt>
                <c:pt idx="10">
                  <c:v>2014/15</c:v>
                </c:pt>
                <c:pt idx="11">
                  <c:v>2015/16</c:v>
                </c:pt>
                <c:pt idx="12">
                  <c:v>2016/17</c:v>
                </c:pt>
                <c:pt idx="13">
                  <c:v>2017/18</c:v>
                </c:pt>
                <c:pt idx="14">
                  <c:v>2018/19</c:v>
                </c:pt>
                <c:pt idx="15">
                  <c:v>2019/20</c:v>
                </c:pt>
                <c:pt idx="16">
                  <c:v>2020/21</c:v>
                </c:pt>
                <c:pt idx="17">
                  <c:v>2021/22</c:v>
                </c:pt>
                <c:pt idx="18">
                  <c:v>2022/23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'Graph Data'!$H$4:$H$23</c15:sqref>
                  </c15:fullRef>
                </c:ext>
              </c:extLst>
              <c:f>'Graph Data'!$H$4:$H$22</c:f>
              <c:numCache>
                <c:formatCode>0.00</c:formatCode>
                <c:ptCount val="19"/>
                <c:pt idx="0">
                  <c:v>81.164687504</c:v>
                </c:pt>
                <c:pt idx="1">
                  <c:v>33.828624069999996</c:v>
                </c:pt>
                <c:pt idx="2">
                  <c:v>87.151758204999993</c:v>
                </c:pt>
                <c:pt idx="3">
                  <c:v>78.013569939999996</c:v>
                </c:pt>
                <c:pt idx="4">
                  <c:v>74.546962592</c:v>
                </c:pt>
                <c:pt idx="5">
                  <c:v>73.598527259999997</c:v>
                </c:pt>
                <c:pt idx="6">
                  <c:v>96.322700846999993</c:v>
                </c:pt>
                <c:pt idx="7">
                  <c:v>81.101247358999998</c:v>
                </c:pt>
                <c:pt idx="8">
                  <c:v>97.467339374999995</c:v>
                </c:pt>
                <c:pt idx="9">
                  <c:v>103.19733476</c:v>
                </c:pt>
                <c:pt idx="10">
                  <c:v>121.74439307999999</c:v>
                </c:pt>
                <c:pt idx="11">
                  <c:v>113.85691048</c:v>
                </c:pt>
                <c:pt idx="12">
                  <c:v>122.99471293000001</c:v>
                </c:pt>
                <c:pt idx="13">
                  <c:v>136.75384009000001</c:v>
                </c:pt>
                <c:pt idx="14">
                  <c:v>130.34514157999999</c:v>
                </c:pt>
                <c:pt idx="15">
                  <c:v>136.90441573999999</c:v>
                </c:pt>
                <c:pt idx="16">
                  <c:v>118.99556864</c:v>
                </c:pt>
                <c:pt idx="17">
                  <c:v>95.085673428999996</c:v>
                </c:pt>
                <c:pt idx="18">
                  <c:v>63.594041113999999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2374-4B80-A8AA-6CFCB340AD72}"/>
            </c:ext>
          </c:extLst>
        </c:ser>
        <c:ser>
          <c:idx val="1"/>
          <c:order val="4"/>
          <c:tx>
            <c:strRef>
              <c:f>'Graph Data'!$E$2</c:f>
              <c:strCache>
                <c:ptCount val="1"/>
                <c:pt idx="0">
                  <c:v>Winnipeg RHA</c:v>
                </c:pt>
              </c:strCache>
            </c:strRef>
          </c:tx>
          <c:spPr>
            <a:ln w="28575" cap="rnd">
              <a:solidFill>
                <a:srgbClr val="262626"/>
              </a:solidFill>
              <a:prstDash val="solid"/>
              <a:round/>
            </a:ln>
            <a:effectLst/>
          </c:spPr>
          <c:marker>
            <c:symbol val="square"/>
            <c:size val="8"/>
            <c:spPr>
              <a:solidFill>
                <a:srgbClr val="262626"/>
              </a:solidFill>
              <a:ln w="9525">
                <a:solidFill>
                  <a:srgbClr val="262626"/>
                </a:solidFill>
              </a:ln>
              <a:effectLst/>
            </c:spPr>
          </c:marker>
          <c:cat>
            <c:strRef>
              <c:extLst>
                <c:ext xmlns:c15="http://schemas.microsoft.com/office/drawing/2012/chart" uri="{02D57815-91ED-43cb-92C2-25804820EDAC}">
                  <c15:fullRef>
                    <c15:sqref>'Graph Data'!$A$4:$A$23</c15:sqref>
                  </c15:fullRef>
                </c:ext>
              </c:extLst>
              <c:f>'Graph Data'!$A$4:$A$22</c:f>
              <c:strCache>
                <c:ptCount val="19"/>
                <c:pt idx="0">
                  <c:v>2004/05</c:v>
                </c:pt>
                <c:pt idx="1">
                  <c:v>2005/06</c:v>
                </c:pt>
                <c:pt idx="2">
                  <c:v>2006/07</c:v>
                </c:pt>
                <c:pt idx="3">
                  <c:v>2007/08</c:v>
                </c:pt>
                <c:pt idx="4">
                  <c:v>2008/09</c:v>
                </c:pt>
                <c:pt idx="5">
                  <c:v>2009/10</c:v>
                </c:pt>
                <c:pt idx="6">
                  <c:v>2010/11</c:v>
                </c:pt>
                <c:pt idx="7">
                  <c:v>2011/12</c:v>
                </c:pt>
                <c:pt idx="8">
                  <c:v>2012/13</c:v>
                </c:pt>
                <c:pt idx="9">
                  <c:v>2013/14</c:v>
                </c:pt>
                <c:pt idx="10">
                  <c:v>2014/15</c:v>
                </c:pt>
                <c:pt idx="11">
                  <c:v>2015/16</c:v>
                </c:pt>
                <c:pt idx="12">
                  <c:v>2016/17</c:v>
                </c:pt>
                <c:pt idx="13">
                  <c:v>2017/18</c:v>
                </c:pt>
                <c:pt idx="14">
                  <c:v>2018/19</c:v>
                </c:pt>
                <c:pt idx="15">
                  <c:v>2019/20</c:v>
                </c:pt>
                <c:pt idx="16">
                  <c:v>2020/21</c:v>
                </c:pt>
                <c:pt idx="17">
                  <c:v>2021/22</c:v>
                </c:pt>
                <c:pt idx="18">
                  <c:v>2022/23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'Graph Data'!$E$4:$E$23</c15:sqref>
                  </c15:fullRef>
                </c:ext>
              </c:extLst>
              <c:f>'Graph Data'!$E$4:$E$22</c:f>
              <c:numCache>
                <c:formatCode>0.00</c:formatCode>
                <c:ptCount val="19"/>
                <c:pt idx="0">
                  <c:v>84.214799978000002</c:v>
                </c:pt>
                <c:pt idx="1">
                  <c:v>85.072488734000004</c:v>
                </c:pt>
                <c:pt idx="2">
                  <c:v>133.52546056</c:v>
                </c:pt>
                <c:pt idx="3">
                  <c:v>127.8581118</c:v>
                </c:pt>
                <c:pt idx="4">
                  <c:v>94.931463557000001</c:v>
                </c:pt>
                <c:pt idx="5">
                  <c:v>70.123759419999999</c:v>
                </c:pt>
                <c:pt idx="6">
                  <c:v>103.8440094</c:v>
                </c:pt>
                <c:pt idx="7">
                  <c:v>77.744252078000002</c:v>
                </c:pt>
                <c:pt idx="8">
                  <c:v>85.309613041999995</c:v>
                </c:pt>
                <c:pt idx="9">
                  <c:v>79.975791137000002</c:v>
                </c:pt>
                <c:pt idx="10">
                  <c:v>80.73496308</c:v>
                </c:pt>
                <c:pt idx="11">
                  <c:v>75.606585404</c:v>
                </c:pt>
                <c:pt idx="12">
                  <c:v>95.554619192000004</c:v>
                </c:pt>
                <c:pt idx="13">
                  <c:v>99.858147438000003</c:v>
                </c:pt>
                <c:pt idx="14">
                  <c:v>90.594797361000005</c:v>
                </c:pt>
                <c:pt idx="15">
                  <c:v>107.76330468</c:v>
                </c:pt>
                <c:pt idx="16">
                  <c:v>72.480165846000006</c:v>
                </c:pt>
                <c:pt idx="17">
                  <c:v>71.639853852000002</c:v>
                </c:pt>
                <c:pt idx="18">
                  <c:v>75.970599324999995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374-4B80-A8AA-6CFCB340AD7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94734864"/>
        <c:axId val="494734536"/>
      </c:lineChart>
      <c:catAx>
        <c:axId val="4947348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rgbClr val="262626"/>
            </a:solidFill>
            <a:round/>
          </a:ln>
          <a:effectLst/>
        </c:spPr>
        <c:txPr>
          <a:bodyPr rot="-2700000" spcFirstLastPara="1" vertOverflow="ellipsis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Segoe UI" panose="020B0502040204020203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494734536"/>
        <c:crosses val="autoZero"/>
        <c:auto val="1"/>
        <c:lblAlgn val="ctr"/>
        <c:lblOffset val="100"/>
        <c:noMultiLvlLbl val="0"/>
      </c:catAx>
      <c:valAx>
        <c:axId val="494734536"/>
        <c:scaling>
          <c:orientation val="minMax"/>
          <c:max val="350"/>
        </c:scaling>
        <c:delete val="0"/>
        <c:axPos val="l"/>
        <c:numFmt formatCode="#,##0" sourceLinked="0"/>
        <c:majorTickMark val="out"/>
        <c:minorTickMark val="none"/>
        <c:tickLblPos val="nextTo"/>
        <c:spPr>
          <a:noFill/>
          <a:ln>
            <a:solidFill>
              <a:srgbClr val="262626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Segoe UI" panose="020B0502040204020203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494734864"/>
        <c:crosses val="autoZero"/>
        <c:crossBetween val="between"/>
      </c:valAx>
      <c:spPr>
        <a:noFill/>
        <a:ln>
          <a:solidFill>
            <a:srgbClr val="262626"/>
          </a:solidFill>
        </a:ln>
        <a:effectLst/>
      </c:spPr>
    </c:plotArea>
    <c:legend>
      <c:legendPos val="b"/>
      <c:layout>
        <c:manualLayout>
          <c:xMode val="edge"/>
          <c:yMode val="edge"/>
          <c:x val="7.5830988752305303E-2"/>
          <c:y val="0.17062795035235981"/>
          <c:w val="0.39423500569623043"/>
          <c:h val="0.22266931194977543"/>
        </c:manualLayout>
      </c:layout>
      <c:overlay val="0"/>
      <c:spPr>
        <a:solidFill>
          <a:schemeClr val="bg1"/>
        </a:solidFill>
        <a:ln>
          <a:solidFill>
            <a:srgbClr val="262626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Segoe UI" panose="020B0502040204020203" pitchFamily="34" charset="0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ysClr val="window" lastClr="FFFFFF"/>
    </a:solidFill>
    <a:ln w="9525" cap="flat" cmpd="sng" algn="ctr">
      <a:noFill/>
      <a:round/>
    </a:ln>
    <a:effectLst/>
  </c:spPr>
  <c:txPr>
    <a:bodyPr/>
    <a:lstStyle/>
    <a:p>
      <a:pPr>
        <a:defRPr sz="1200">
          <a:solidFill>
            <a:sysClr val="windowText" lastClr="000000"/>
          </a:solidFill>
          <a:latin typeface="Arial" panose="020B0604020202020204" pitchFamily="34" charset="0"/>
          <a:ea typeface="Segoe UI" panose="020B0502040204020203" pitchFamily="34" charset="0"/>
          <a:cs typeface="Arial" panose="020B0604020202020204" pitchFamily="34" charset="0"/>
        </a:defRPr>
      </a:pPr>
      <a:endParaRPr lang="en-US"/>
    </a:p>
  </c:txPr>
  <c:userShapes r:id="rId4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A73C5BE4-0149-4748-BAAF-A83DBE93881B}">
  <sheetPr>
    <tabColor theme="6"/>
  </sheetPr>
  <sheetViews>
    <sheetView tabSelected="1" workbookViewId="0"/>
  </sheetViews>
  <pageMargins left="0.70866141732283472" right="0.70866141732283472" top="3.1496062992125986" bottom="3.1496062992125986" header="0.31496062992125984" footer="0.31496062992125984"/>
  <pageSetup orientation="portrait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6355080" cy="4160520"/>
    <xdr:graphicFrame macro="">
      <xdr:nvGraphicFramePr>
        <xdr:cNvPr id="2" name="Chart 1" descr="Line graph showing the hospital days for alternative level of care stays by Manitoba health region from 2004/05 to 2022/23, based on the age- and sex-adjusted rate of hospital days. Annual data points are plotted for each region and connected with lines. An asterisk indicates a statistically significant change over time within a region. Regions include Southern Health–Santé Sud, Winnipeg RHA, Interlake–Eastern RHA, Prairie Mountain Health, Northern Health Region.">
          <a:extLst>
            <a:ext uri="{FF2B5EF4-FFF2-40B4-BE49-F238E27FC236}">
              <a16:creationId xmlns:a16="http://schemas.microsoft.com/office/drawing/2014/main" id="{809C7C43-3649-BB3E-CE41-9A084CE9503F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0.00346</cdr:x>
      <cdr:y>0.91453</cdr:y>
    </cdr:from>
    <cdr:to>
      <cdr:x>1</cdr:x>
      <cdr:y>0.9965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22044" y="3845943"/>
          <a:ext cx="6348923" cy="34471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lIns="0" tIns="0" rIns="0" bIns="0" rtlCol="0" anchor="ctr"/>
        <a:lstStyle xmlns:a="http://schemas.openxmlformats.org/drawingml/2006/main"/>
        <a:p xmlns:a="http://schemas.openxmlformats.org/drawingml/2006/main">
          <a:r>
            <a:rPr lang="en-US" sz="1000">
              <a:latin typeface="Arial" panose="020B0604020202020204" pitchFamily="34" charset="0"/>
              <a:cs typeface="Arial" panose="020B0604020202020204" pitchFamily="34" charset="0"/>
            </a:rPr>
            <a:t>*    statistically significant linear trend over time.</a:t>
          </a:r>
        </a:p>
      </cdr:txBody>
    </cdr:sp>
  </cdr:relSizeAnchor>
  <cdr:relSizeAnchor xmlns:cdr="http://schemas.openxmlformats.org/drawingml/2006/chartDrawing">
    <cdr:from>
      <cdr:x>0</cdr:x>
      <cdr:y>0</cdr:y>
    </cdr:from>
    <cdr:to>
      <cdr:x>1</cdr:x>
      <cdr:y>0.09869</cdr:y>
    </cdr:to>
    <cdr:sp macro="" textlink="">
      <cdr:nvSpPr>
        <cdr:cNvPr id="4" name="TextBox 1"/>
        <cdr:cNvSpPr txBox="1"/>
      </cdr:nvSpPr>
      <cdr:spPr>
        <a:xfrm xmlns:a="http://schemas.openxmlformats.org/drawingml/2006/main">
          <a:off x="0" y="0"/>
          <a:ext cx="6361981" cy="41148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CA" sz="1200" b="1">
              <a:latin typeface="Arial" panose="020B0604020202020204" pitchFamily="34" charset="0"/>
              <a:cs typeface="Arial" panose="020B0604020202020204" pitchFamily="34" charset="0"/>
            </a:rPr>
            <a:t>Figure 7.28: Hospital Days for Alternate Level of Care by Health Region, 2004/05</a:t>
          </a:r>
          <a:r>
            <a:rPr lang="en-CA" sz="1200" b="1" baseline="0">
              <a:latin typeface="Arial" panose="020B0604020202020204" pitchFamily="34" charset="0"/>
              <a:cs typeface="Arial" panose="020B0604020202020204" pitchFamily="34" charset="0"/>
            </a:rPr>
            <a:t> to </a:t>
          </a:r>
          <a:r>
            <a:rPr lang="en-CA" sz="1200" b="1">
              <a:latin typeface="Arial" panose="020B0604020202020204" pitchFamily="34" charset="0"/>
              <a:cs typeface="Arial" panose="020B0604020202020204" pitchFamily="34" charset="0"/>
            </a:rPr>
            <a:t>2022/23</a:t>
          </a:r>
          <a:br>
            <a:rPr lang="en-CA" sz="1200" b="1">
              <a:latin typeface="Arial" panose="020B0604020202020204" pitchFamily="34" charset="0"/>
              <a:cs typeface="Arial" panose="020B0604020202020204" pitchFamily="34" charset="0"/>
            </a:rPr>
          </a:br>
          <a:r>
            <a:rPr kumimoji="0" lang="en-CA" sz="1200" b="0" i="0" u="none" strike="noStrike" kern="0" cap="none" spc="0" normalizeH="0" baseline="0" noProof="0">
              <a:ln>
                <a:noFill/>
              </a:ln>
              <a:solidFill>
                <a:srgbClr val="262626"/>
              </a:solidFill>
              <a:effectLst/>
              <a:uLnTx/>
              <a:uFillTx/>
              <a:latin typeface="Arial" panose="020B0604020202020204" pitchFamily="34" charset="0"/>
              <a:ea typeface="Segoe UI" pitchFamily="34" charset="0"/>
              <a:cs typeface="Arial" panose="020B0604020202020204" pitchFamily="34" charset="0"/>
            </a:rPr>
            <a:t>Age- and sex-adjusted rate of hospital days per 1,000 residents (all ages)</a:t>
          </a:r>
        </a:p>
        <a:p xmlns:a="http://schemas.openxmlformats.org/drawingml/2006/main">
          <a:endParaRPr lang="en-CA" sz="1200" b="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rha08/chapters/Ch%2003%20Population%20Health%20Status%20&amp;%20Mortality/rha08_ch3_pmr_%20rates_jun24_09ab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ll-rha "/>
      <sheetName val="districts "/>
      <sheetName val="wpg nbhd clus"/>
      <sheetName val="wpg comm areas "/>
      <sheetName val="crude rate table"/>
      <sheetName val="rha graph data"/>
      <sheetName val="district graph data"/>
      <sheetName val="orig. data"/>
      <sheetName val="agg rha "/>
      <sheetName val="income graph"/>
      <sheetName val="ordered inc data"/>
      <sheetName val="orig inc data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/>
      <sheetData sheetId="6"/>
      <sheetData sheetId="7"/>
      <sheetData sheetId="8" refreshError="1"/>
      <sheetData sheetId="9" refreshError="1"/>
      <sheetData sheetId="10">
        <row r="3">
          <cell r="B3" t="str">
            <v>1996-2000</v>
          </cell>
        </row>
      </sheetData>
      <sheetData sheetId="11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65CDB4C4-7E77-46B3-A0C8-B4A5046A37FC}" name="Table24" displayName="Table24" ref="A3:G22" totalsRowShown="0" headerRowDxfId="30" dataDxfId="29" tableBorderDxfId="28" headerRowCellStyle="Normal 3" dataCellStyle="Data - counts">
  <tableColumns count="7">
    <tableColumn id="1" xr3:uid="{F8C33F96-E1B6-4B0D-865E-1CD6EF17BE32}" name="Fiscal Year" dataDxfId="27" dataCellStyle="Row titles"/>
    <tableColumn id="2" xr3:uid="{8B3156B4-6CC8-4756-B28E-30EDFFFA5989}" name="Southern Health-_x000a_Santé Sud" dataDxfId="26" dataCellStyle="Data - counts"/>
    <tableColumn id="3" xr3:uid="{2DCB4F49-E89C-46C6-8156-E7B82F2BAF5C}" name="Winnipeg_x000a_RHA" dataDxfId="25" dataCellStyle="Data - counts"/>
    <tableColumn id="4" xr3:uid="{AC77F84F-DE74-4371-9C62-8965E94F3F99}" name="Interlake-Eastern_x000a_RHA" dataDxfId="24" dataCellStyle="Data - counts"/>
    <tableColumn id="5" xr3:uid="{DBE6A2C3-D939-46AC-A710-21A5F4936F9A}" name="Prairie Mountain Health" dataDxfId="23" dataCellStyle="Data - counts"/>
    <tableColumn id="6" xr3:uid="{2E109E9F-4850-45A2-BCB7-6CB5B4952BBB}" name="Northern Health_x000a_Region" dataDxfId="22" dataCellStyle="Data - counts"/>
    <tableColumn id="7" xr3:uid="{078FB0F8-4E74-404E-BE95-FA375DC0BFC2}" name="Manitoba" dataDxfId="21" dataCellStyle="Data - counts"/>
  </tableColumns>
  <tableStyleInfo name="Table Style MCHP" showFirstColumn="1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EC5D2928-974E-4E98-B674-0B7580FFC9E5}" name="Table22" displayName="Table22" ref="A3:G22" totalsRowShown="0" headerRowDxfId="20" dataDxfId="19" tableBorderDxfId="18" headerRowCellStyle="Normal 3" dataCellStyle="Data - percent">
  <tableColumns count="7">
    <tableColumn id="1" xr3:uid="{DA05B39F-1566-41DC-8E96-77460DC75AA0}" name="Fiscal Year" dataDxfId="17" dataCellStyle="Row titles"/>
    <tableColumn id="2" xr3:uid="{9742063C-E07E-4D5F-91BA-83098245C6BE}" name="Southern Health-_x000a_Santé Sud" dataDxfId="16" dataCellStyle="Data - percent"/>
    <tableColumn id="3" xr3:uid="{E2587AEE-56A2-43A5-BB71-DB3BF2EEF7FB}" name="Winnipeg_x000a_RHA" dataDxfId="15" dataCellStyle="Data - percent"/>
    <tableColumn id="4" xr3:uid="{07BCB357-4E4B-45CA-A24E-993725670A16}" name="Interlake-Eastern_x000a_RHA" dataDxfId="14" dataCellStyle="Data - percent"/>
    <tableColumn id="5" xr3:uid="{7724E75A-401A-4219-A5EB-B01E64224282}" name="Prairie Mountain Health" dataDxfId="13" dataCellStyle="Data - percent"/>
    <tableColumn id="6" xr3:uid="{E8506EC0-C0D6-431C-B95A-39A2A598377E}" name="Northern Health_x000a_Region" dataDxfId="12" dataCellStyle="Data - percent"/>
    <tableColumn id="7" xr3:uid="{CFFB8974-2DBE-43B3-8BB5-E488B6477563}" name="Manitoba" dataDxfId="11" dataCellStyle="Data - percent"/>
  </tableColumns>
  <tableStyleInfo name="Table Style MCHP" showFirstColumn="1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48EF7C6D-805F-409E-8115-4D2D8D057780}" name="Table226" displayName="Table226" ref="A3:G22" totalsRowShown="0" headerRowDxfId="10" dataDxfId="8" headerRowBorderDxfId="9" tableBorderDxfId="7" headerRowCellStyle="Normal 3" dataCellStyle="Data - percent">
  <tableColumns count="7">
    <tableColumn id="1" xr3:uid="{2F2F1FC0-F66D-4C53-90EF-9888D6D05AA7}" name="Fiscal Year" dataDxfId="6" dataCellStyle="Row titles"/>
    <tableColumn id="2" xr3:uid="{043B059B-0483-4F9F-A02E-953CFB069955}" name="Southern Health-_x000a_Santé Sud" dataDxfId="5" dataCellStyle="Data - percent"/>
    <tableColumn id="3" xr3:uid="{5C47FC27-D630-4920-9F3F-395EC8CC2E77}" name="Winnipeg_x000a_RHA" dataDxfId="4" dataCellStyle="Data - percent"/>
    <tableColumn id="4" xr3:uid="{09BAC6CC-FEF0-434F-A541-43B6316AFD66}" name="Interlake-Eastern_x000a_RHA" dataDxfId="3" dataCellStyle="Data - percent"/>
    <tableColumn id="5" xr3:uid="{767490DF-F972-4C42-BFEF-AFDD466DE2BE}" name="Prairie Mountain Health" dataDxfId="2" dataCellStyle="Data - percent"/>
    <tableColumn id="6" xr3:uid="{D5DE602A-D302-4DDC-A7C5-94C6A97B9207}" name="Northern Health_x000a_Region" dataDxfId="1" dataCellStyle="Data - percent"/>
    <tableColumn id="7" xr3:uid="{8B5DF46B-28CD-4C94-AF5C-626F4D6C32CF}" name="Manitoba" dataDxfId="0" dataCellStyle="Data - percent"/>
  </tableColumns>
  <tableStyleInfo name="Table Style MCHP" showFirstColumn="1" showLastColumn="0" showRowStripes="1" showColumnStripes="0"/>
</table>
</file>

<file path=xl/theme/theme1.xml><?xml version="1.0" encoding="utf-8"?>
<a:theme xmlns:a="http://schemas.openxmlformats.org/drawingml/2006/main" name="MCHP">
  <a:themeElements>
    <a:clrScheme name="MCHP">
      <a:dk1>
        <a:srgbClr val="262626"/>
      </a:dk1>
      <a:lt1>
        <a:sysClr val="window" lastClr="FFFFFF"/>
      </a:lt1>
      <a:dk2>
        <a:srgbClr val="C2E6E4"/>
      </a:dk2>
      <a:lt2>
        <a:srgbClr val="9CC5CA"/>
      </a:lt2>
      <a:accent1>
        <a:srgbClr val="7ACDCD"/>
      </a:accent1>
      <a:accent2>
        <a:srgbClr val="73AFB7"/>
      </a:accent2>
      <a:accent3>
        <a:srgbClr val="00A887"/>
      </a:accent3>
      <a:accent4>
        <a:srgbClr val="00857D"/>
      </a:accent4>
      <a:accent5>
        <a:srgbClr val="005151"/>
      </a:accent5>
      <a:accent6>
        <a:srgbClr val="08272D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MCHP">
    <a:dk1>
      <a:srgbClr val="262626"/>
    </a:dk1>
    <a:lt1>
      <a:sysClr val="window" lastClr="FFFFFF"/>
    </a:lt1>
    <a:dk2>
      <a:srgbClr val="C2E6E4"/>
    </a:dk2>
    <a:lt2>
      <a:srgbClr val="9CC5CA"/>
    </a:lt2>
    <a:accent1>
      <a:srgbClr val="7ACDCD"/>
    </a:accent1>
    <a:accent2>
      <a:srgbClr val="73AFB7"/>
    </a:accent2>
    <a:accent3>
      <a:srgbClr val="00A887"/>
    </a:accent3>
    <a:accent4>
      <a:srgbClr val="00857D"/>
    </a:accent4>
    <a:accent5>
      <a:srgbClr val="005151"/>
    </a:accent5>
    <a:accent6>
      <a:srgbClr val="08272D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DB3E2F-FF63-4D7A-8EF7-EA06218297C0}">
  <sheetPr>
    <tabColor theme="3" tint="-9.9978637043366805E-2"/>
  </sheetPr>
  <dimension ref="A1:G27"/>
  <sheetViews>
    <sheetView showGridLines="0" zoomScaleNormal="100" workbookViewId="0"/>
  </sheetViews>
  <sheetFormatPr defaultColWidth="9.109375" defaultRowHeight="13.8" x14ac:dyDescent="0.25"/>
  <cols>
    <col min="1" max="1" width="14.5546875" style="4" customWidth="1"/>
    <col min="2" max="5" width="16.109375" style="4" customWidth="1"/>
    <col min="6" max="6" width="16.33203125" style="4" customWidth="1"/>
    <col min="7" max="8" width="16.109375" style="4" customWidth="1"/>
    <col min="9" max="9" width="16.44140625" style="4" customWidth="1"/>
    <col min="10" max="16384" width="9.109375" style="4"/>
  </cols>
  <sheetData>
    <row r="1" spans="1:7" s="8" customFormat="1" ht="18.899999999999999" customHeight="1" x14ac:dyDescent="0.3">
      <c r="A1" s="51" t="s">
        <v>65</v>
      </c>
      <c r="B1" s="7"/>
      <c r="C1" s="7"/>
      <c r="D1" s="7"/>
      <c r="E1" s="7"/>
      <c r="F1" s="7"/>
      <c r="G1" s="7"/>
    </row>
    <row r="2" spans="1:7" s="8" customFormat="1" ht="18.899999999999999" customHeight="1" x14ac:dyDescent="0.3">
      <c r="A2" s="9" t="s">
        <v>64</v>
      </c>
      <c r="B2" s="10"/>
      <c r="C2" s="10"/>
      <c r="D2" s="10"/>
      <c r="E2" s="10"/>
      <c r="F2" s="10"/>
      <c r="G2" s="10"/>
    </row>
    <row r="3" spans="1:7" ht="60" customHeight="1" x14ac:dyDescent="0.25">
      <c r="A3" s="11" t="s">
        <v>36</v>
      </c>
      <c r="B3" s="12" t="s">
        <v>56</v>
      </c>
      <c r="C3" s="13" t="s">
        <v>57</v>
      </c>
      <c r="D3" s="12" t="s">
        <v>58</v>
      </c>
      <c r="E3" s="13" t="s">
        <v>9</v>
      </c>
      <c r="F3" s="12" t="s">
        <v>59</v>
      </c>
      <c r="G3" s="14" t="s">
        <v>16</v>
      </c>
    </row>
    <row r="4" spans="1:7" ht="18.899999999999999" customHeight="1" x14ac:dyDescent="0.25">
      <c r="A4" s="29" t="s">
        <v>37</v>
      </c>
      <c r="B4" s="53">
        <v>21595</v>
      </c>
      <c r="C4" s="53">
        <v>64093</v>
      </c>
      <c r="D4" s="53">
        <v>7016</v>
      </c>
      <c r="E4" s="53">
        <v>18472</v>
      </c>
      <c r="F4" s="53">
        <v>1536</v>
      </c>
      <c r="G4" s="54">
        <v>124625</v>
      </c>
    </row>
    <row r="5" spans="1:7" ht="18.899999999999999" customHeight="1" x14ac:dyDescent="0.25">
      <c r="A5" s="30" t="s">
        <v>38</v>
      </c>
      <c r="B5" s="55">
        <v>29002</v>
      </c>
      <c r="C5" s="55">
        <v>62420</v>
      </c>
      <c r="D5" s="55">
        <v>5830</v>
      </c>
      <c r="E5" s="55">
        <v>19354</v>
      </c>
      <c r="F5" s="55">
        <v>1673</v>
      </c>
      <c r="G5" s="56">
        <v>127741</v>
      </c>
    </row>
    <row r="6" spans="1:7" ht="18.899999999999999" customHeight="1" x14ac:dyDescent="0.25">
      <c r="A6" s="29" t="s">
        <v>39</v>
      </c>
      <c r="B6" s="53">
        <v>38474</v>
      </c>
      <c r="C6" s="53">
        <v>106766</v>
      </c>
      <c r="D6" s="53">
        <v>10862</v>
      </c>
      <c r="E6" s="53">
        <v>40260</v>
      </c>
      <c r="F6" s="53">
        <v>3318</v>
      </c>
      <c r="G6" s="54">
        <v>210587</v>
      </c>
    </row>
    <row r="7" spans="1:7" ht="18.899999999999999" customHeight="1" x14ac:dyDescent="0.25">
      <c r="A7" s="30" t="s">
        <v>40</v>
      </c>
      <c r="B7" s="55">
        <v>27738</v>
      </c>
      <c r="C7" s="55">
        <v>109240</v>
      </c>
      <c r="D7" s="55">
        <v>11653</v>
      </c>
      <c r="E7" s="55">
        <v>38538</v>
      </c>
      <c r="F7" s="55">
        <v>1722</v>
      </c>
      <c r="G7" s="56">
        <v>200302</v>
      </c>
    </row>
    <row r="8" spans="1:7" ht="18.899999999999999" customHeight="1" x14ac:dyDescent="0.25">
      <c r="A8" s="29" t="s">
        <v>41</v>
      </c>
      <c r="B8" s="53">
        <v>28115</v>
      </c>
      <c r="C8" s="53">
        <v>76249</v>
      </c>
      <c r="D8" s="53">
        <v>14112</v>
      </c>
      <c r="E8" s="53">
        <v>43175</v>
      </c>
      <c r="F8" s="53">
        <v>1618</v>
      </c>
      <c r="G8" s="54">
        <v>177503</v>
      </c>
    </row>
    <row r="9" spans="1:7" ht="18.899999999999999" customHeight="1" x14ac:dyDescent="0.25">
      <c r="A9" s="30" t="s">
        <v>42</v>
      </c>
      <c r="B9" s="55">
        <v>33511</v>
      </c>
      <c r="C9" s="55">
        <v>53336</v>
      </c>
      <c r="D9" s="55">
        <v>15658</v>
      </c>
      <c r="E9" s="55">
        <v>48630</v>
      </c>
      <c r="F9" s="55">
        <v>5250</v>
      </c>
      <c r="G9" s="56">
        <v>165901</v>
      </c>
    </row>
    <row r="10" spans="1:7" ht="18.899999999999999" customHeight="1" x14ac:dyDescent="0.25">
      <c r="A10" s="29" t="s">
        <v>43</v>
      </c>
      <c r="B10" s="53">
        <v>33380</v>
      </c>
      <c r="C10" s="53">
        <v>68731</v>
      </c>
      <c r="D10" s="53">
        <v>16770</v>
      </c>
      <c r="E10" s="53">
        <v>51725</v>
      </c>
      <c r="F10" s="53">
        <v>5005</v>
      </c>
      <c r="G10" s="54">
        <v>191316</v>
      </c>
    </row>
    <row r="11" spans="1:7" ht="18.899999999999999" customHeight="1" x14ac:dyDescent="0.25">
      <c r="A11" s="30" t="s">
        <v>44</v>
      </c>
      <c r="B11" s="55">
        <v>36733</v>
      </c>
      <c r="C11" s="55">
        <v>72556</v>
      </c>
      <c r="D11" s="55">
        <v>18023</v>
      </c>
      <c r="E11" s="55">
        <v>48539</v>
      </c>
      <c r="F11" s="55">
        <v>4516</v>
      </c>
      <c r="G11" s="56">
        <v>199470</v>
      </c>
    </row>
    <row r="12" spans="1:7" ht="18.899999999999999" customHeight="1" x14ac:dyDescent="0.25">
      <c r="A12" s="29" t="s">
        <v>45</v>
      </c>
      <c r="B12" s="53">
        <v>39630</v>
      </c>
      <c r="C12" s="53">
        <v>71707</v>
      </c>
      <c r="D12" s="53">
        <v>24104</v>
      </c>
      <c r="E12" s="53">
        <v>65493</v>
      </c>
      <c r="F12" s="53">
        <v>2251</v>
      </c>
      <c r="G12" s="54">
        <v>220054</v>
      </c>
    </row>
    <row r="13" spans="1:7" ht="18.899999999999999" customHeight="1" x14ac:dyDescent="0.25">
      <c r="A13" s="30" t="s">
        <v>46</v>
      </c>
      <c r="B13" s="55">
        <v>30864</v>
      </c>
      <c r="C13" s="55">
        <v>70747</v>
      </c>
      <c r="D13" s="55">
        <v>21532</v>
      </c>
      <c r="E13" s="55">
        <v>62230</v>
      </c>
      <c r="F13" s="55">
        <v>2150</v>
      </c>
      <c r="G13" s="56">
        <v>207681</v>
      </c>
    </row>
    <row r="14" spans="1:7" ht="18.899999999999999" customHeight="1" x14ac:dyDescent="0.25">
      <c r="A14" s="29" t="s">
        <v>47</v>
      </c>
      <c r="B14" s="53">
        <v>46166</v>
      </c>
      <c r="C14" s="53">
        <v>69760</v>
      </c>
      <c r="D14" s="53">
        <v>28772</v>
      </c>
      <c r="E14" s="53">
        <v>54989</v>
      </c>
      <c r="F14" s="53">
        <v>4529</v>
      </c>
      <c r="G14" s="54">
        <v>220513</v>
      </c>
    </row>
    <row r="15" spans="1:7" ht="18.899999999999999" customHeight="1" x14ac:dyDescent="0.25">
      <c r="A15" s="30" t="s">
        <v>48</v>
      </c>
      <c r="B15" s="55">
        <v>42369</v>
      </c>
      <c r="C15" s="55">
        <v>60189</v>
      </c>
      <c r="D15" s="55">
        <v>28071</v>
      </c>
      <c r="E15" s="55">
        <v>45675</v>
      </c>
      <c r="F15" s="55">
        <v>3096</v>
      </c>
      <c r="G15" s="56">
        <v>197440</v>
      </c>
    </row>
    <row r="16" spans="1:7" ht="18.899999999999999" customHeight="1" x14ac:dyDescent="0.25">
      <c r="A16" s="29" t="s">
        <v>49</v>
      </c>
      <c r="B16" s="53">
        <v>45593</v>
      </c>
      <c r="C16" s="53">
        <v>74527</v>
      </c>
      <c r="D16" s="53">
        <v>31811</v>
      </c>
      <c r="E16" s="53">
        <v>57797</v>
      </c>
      <c r="F16" s="53">
        <v>6938</v>
      </c>
      <c r="G16" s="54">
        <v>248921</v>
      </c>
    </row>
    <row r="17" spans="1:7" ht="18.899999999999999" customHeight="1" x14ac:dyDescent="0.25">
      <c r="A17" s="30" t="s">
        <v>50</v>
      </c>
      <c r="B17" s="55">
        <v>40752</v>
      </c>
      <c r="C17" s="55">
        <v>65975</v>
      </c>
      <c r="D17" s="55">
        <v>33889</v>
      </c>
      <c r="E17" s="55">
        <v>49137</v>
      </c>
      <c r="F17" s="55">
        <v>8371</v>
      </c>
      <c r="G17" s="56">
        <v>220731</v>
      </c>
    </row>
    <row r="18" spans="1:7" ht="18.899999999999999" customHeight="1" x14ac:dyDescent="0.25">
      <c r="A18" s="29" t="s">
        <v>51</v>
      </c>
      <c r="B18" s="53">
        <v>47591</v>
      </c>
      <c r="C18" s="53">
        <v>42205</v>
      </c>
      <c r="D18" s="53">
        <v>30006</v>
      </c>
      <c r="E18" s="53">
        <v>47690</v>
      </c>
      <c r="F18" s="53">
        <v>3973</v>
      </c>
      <c r="G18" s="54">
        <v>197065</v>
      </c>
    </row>
    <row r="19" spans="1:7" ht="18.899999999999999" customHeight="1" x14ac:dyDescent="0.25">
      <c r="A19" s="30" t="s">
        <v>52</v>
      </c>
      <c r="B19" s="55">
        <v>52162</v>
      </c>
      <c r="C19" s="55">
        <v>49985</v>
      </c>
      <c r="D19" s="55">
        <v>32704</v>
      </c>
      <c r="E19" s="55">
        <v>49085</v>
      </c>
      <c r="F19" s="55">
        <v>3744</v>
      </c>
      <c r="G19" s="56">
        <v>211708</v>
      </c>
    </row>
    <row r="20" spans="1:7" ht="18.899999999999999" customHeight="1" x14ac:dyDescent="0.25">
      <c r="A20" s="29" t="s">
        <v>53</v>
      </c>
      <c r="B20" s="53">
        <v>36031</v>
      </c>
      <c r="C20" s="53">
        <v>40488</v>
      </c>
      <c r="D20" s="53">
        <v>30419</v>
      </c>
      <c r="E20" s="53">
        <v>50015</v>
      </c>
      <c r="F20" s="53">
        <v>2992</v>
      </c>
      <c r="G20" s="54">
        <v>186125</v>
      </c>
    </row>
    <row r="21" spans="1:7" ht="18.899999999999999" customHeight="1" x14ac:dyDescent="0.25">
      <c r="A21" s="30" t="s">
        <v>54</v>
      </c>
      <c r="B21" s="55">
        <v>28268</v>
      </c>
      <c r="C21" s="55">
        <v>45939</v>
      </c>
      <c r="D21" s="55">
        <v>18410</v>
      </c>
      <c r="E21" s="55">
        <v>48165</v>
      </c>
      <c r="F21" s="55">
        <v>3112</v>
      </c>
      <c r="G21" s="56">
        <v>170250</v>
      </c>
    </row>
    <row r="22" spans="1:7" ht="18.899999999999999" customHeight="1" x14ac:dyDescent="0.25">
      <c r="A22" s="29" t="s">
        <v>55</v>
      </c>
      <c r="B22" s="53">
        <v>30903</v>
      </c>
      <c r="C22" s="53">
        <v>43918</v>
      </c>
      <c r="D22" s="53">
        <v>14621</v>
      </c>
      <c r="E22" s="53">
        <v>45220</v>
      </c>
      <c r="F22" s="53">
        <v>6551</v>
      </c>
      <c r="G22" s="54">
        <v>174412</v>
      </c>
    </row>
    <row r="23" spans="1:7" x14ac:dyDescent="0.25">
      <c r="A23" s="27" t="s">
        <v>60</v>
      </c>
    </row>
    <row r="25" spans="1:7" ht="15" x14ac:dyDescent="0.25">
      <c r="A25" s="5" t="s">
        <v>67</v>
      </c>
    </row>
    <row r="27" spans="1:7" ht="15.6" x14ac:dyDescent="0.3">
      <c r="A27" s="52" t="s">
        <v>68</v>
      </c>
    </row>
  </sheetData>
  <pageMargins left="0.7" right="0.7" top="0.75" bottom="0.75" header="0.3" footer="0.3"/>
  <pageSetup paperSize="17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356EC6-85C5-4322-957A-0081CBBF441A}">
  <sheetPr>
    <tabColor theme="3" tint="-9.9978637043366805E-2"/>
  </sheetPr>
  <dimension ref="A1:G25"/>
  <sheetViews>
    <sheetView showGridLines="0" zoomScaleNormal="100" workbookViewId="0"/>
  </sheetViews>
  <sheetFormatPr defaultRowHeight="14.4" x14ac:dyDescent="0.3"/>
  <cols>
    <col min="1" max="1" width="14.5546875" customWidth="1"/>
    <col min="2" max="5" width="16.109375" customWidth="1"/>
    <col min="6" max="6" width="16.33203125" customWidth="1"/>
    <col min="7" max="8" width="16.109375" customWidth="1"/>
    <col min="9" max="9" width="16.44140625" customWidth="1"/>
  </cols>
  <sheetData>
    <row r="1" spans="1:7" s="3" customFormat="1" ht="18.899999999999999" customHeight="1" x14ac:dyDescent="0.3">
      <c r="A1" s="51" t="s">
        <v>69</v>
      </c>
      <c r="B1" s="1"/>
      <c r="C1" s="1"/>
      <c r="D1" s="1"/>
      <c r="E1" s="1"/>
      <c r="F1" s="1"/>
      <c r="G1" s="1"/>
    </row>
    <row r="2" spans="1:7" s="3" customFormat="1" ht="18.899999999999999" customHeight="1" x14ac:dyDescent="0.3">
      <c r="A2" s="9" t="s">
        <v>63</v>
      </c>
    </row>
    <row r="3" spans="1:7" s="2" customFormat="1" ht="60" customHeight="1" x14ac:dyDescent="0.3">
      <c r="A3" s="11" t="s">
        <v>36</v>
      </c>
      <c r="B3" s="12" t="s">
        <v>56</v>
      </c>
      <c r="C3" s="13" t="s">
        <v>57</v>
      </c>
      <c r="D3" s="12" t="s">
        <v>58</v>
      </c>
      <c r="E3" s="13" t="s">
        <v>9</v>
      </c>
      <c r="F3" s="12" t="s">
        <v>59</v>
      </c>
      <c r="G3" s="14" t="s">
        <v>16</v>
      </c>
    </row>
    <row r="4" spans="1:7" ht="18.899999999999999" customHeight="1" x14ac:dyDescent="0.3">
      <c r="A4" s="29" t="s">
        <v>37</v>
      </c>
      <c r="B4" s="31">
        <v>135.37911794999999</v>
      </c>
      <c r="C4" s="31">
        <v>97.053256408999999</v>
      </c>
      <c r="D4" s="31">
        <v>60.378137881999997</v>
      </c>
      <c r="E4" s="31">
        <v>115.74515013</v>
      </c>
      <c r="F4" s="31">
        <v>21.859789940999999</v>
      </c>
      <c r="G4" s="32">
        <v>106.39787384</v>
      </c>
    </row>
    <row r="5" spans="1:7" ht="18.899999999999999" customHeight="1" x14ac:dyDescent="0.3">
      <c r="A5" s="30" t="s">
        <v>38</v>
      </c>
      <c r="B5" s="33">
        <v>179.18175191</v>
      </c>
      <c r="C5" s="33">
        <v>94.285757442999994</v>
      </c>
      <c r="D5" s="33">
        <v>49.914383561999998</v>
      </c>
      <c r="E5" s="33">
        <v>121.59632082</v>
      </c>
      <c r="F5" s="33">
        <v>23.811218172</v>
      </c>
      <c r="G5" s="34">
        <v>108.70723314</v>
      </c>
    </row>
    <row r="6" spans="1:7" ht="18.899999999999999" customHeight="1" x14ac:dyDescent="0.3">
      <c r="A6" s="29" t="s">
        <v>39</v>
      </c>
      <c r="B6" s="31">
        <v>234.13927616999999</v>
      </c>
      <c r="C6" s="31">
        <v>160.55303169999999</v>
      </c>
      <c r="D6" s="31">
        <v>92.776548766999994</v>
      </c>
      <c r="E6" s="31">
        <v>253.52644835999999</v>
      </c>
      <c r="F6" s="31">
        <v>47.103918227999998</v>
      </c>
      <c r="G6" s="32">
        <v>178.39522488</v>
      </c>
    </row>
    <row r="7" spans="1:7" ht="18.899999999999999" customHeight="1" x14ac:dyDescent="0.3">
      <c r="A7" s="30" t="s">
        <v>40</v>
      </c>
      <c r="B7" s="33">
        <v>164.94220066</v>
      </c>
      <c r="C7" s="33">
        <v>162.55879809999999</v>
      </c>
      <c r="D7" s="33">
        <v>98.590476835000004</v>
      </c>
      <c r="E7" s="33">
        <v>240.91369416000001</v>
      </c>
      <c r="F7" s="33">
        <v>24.212598424999999</v>
      </c>
      <c r="G7" s="34">
        <v>167.70992418</v>
      </c>
    </row>
    <row r="8" spans="1:7" ht="18.899999999999999" customHeight="1" x14ac:dyDescent="0.3">
      <c r="A8" s="29" t="s">
        <v>41</v>
      </c>
      <c r="B8" s="31">
        <v>163.62482976999999</v>
      </c>
      <c r="C8" s="31">
        <v>112.57140072999999</v>
      </c>
      <c r="D8" s="31">
        <v>118.81788330000001</v>
      </c>
      <c r="E8" s="31">
        <v>269.42782080000001</v>
      </c>
      <c r="F8" s="31">
        <v>22.634119045999999</v>
      </c>
      <c r="G8" s="32">
        <v>147.21608717000001</v>
      </c>
    </row>
    <row r="9" spans="1:7" ht="18.899999999999999" customHeight="1" x14ac:dyDescent="0.3">
      <c r="A9" s="30" t="s">
        <v>42</v>
      </c>
      <c r="B9" s="33">
        <v>191.87078452</v>
      </c>
      <c r="C9" s="33">
        <v>77.528214014</v>
      </c>
      <c r="D9" s="33">
        <v>130.68698721999999</v>
      </c>
      <c r="E9" s="33">
        <v>300.38358669000002</v>
      </c>
      <c r="F9" s="33">
        <v>72.420785455000001</v>
      </c>
      <c r="G9" s="34">
        <v>135.63865883</v>
      </c>
    </row>
    <row r="10" spans="1:7" ht="18.899999999999999" customHeight="1" x14ac:dyDescent="0.3">
      <c r="A10" s="29" t="s">
        <v>43</v>
      </c>
      <c r="B10" s="31">
        <v>187.84045379</v>
      </c>
      <c r="C10" s="31">
        <v>98.187984467999996</v>
      </c>
      <c r="D10" s="31">
        <v>138.61107896999999</v>
      </c>
      <c r="E10" s="31">
        <v>316.41117242000001</v>
      </c>
      <c r="F10" s="31">
        <v>68.155511677000007</v>
      </c>
      <c r="G10" s="32">
        <v>153.99971343999999</v>
      </c>
    </row>
    <row r="11" spans="1:7" ht="18.899999999999999" customHeight="1" x14ac:dyDescent="0.3">
      <c r="A11" s="30" t="s">
        <v>44</v>
      </c>
      <c r="B11" s="33">
        <v>202.88534297000001</v>
      </c>
      <c r="C11" s="33">
        <v>101.89862662</v>
      </c>
      <c r="D11" s="33">
        <v>147.41775589</v>
      </c>
      <c r="E11" s="33">
        <v>294.70086092999998</v>
      </c>
      <c r="F11" s="33">
        <v>60.776529170000003</v>
      </c>
      <c r="G11" s="34">
        <v>158.15124704999999</v>
      </c>
    </row>
    <row r="12" spans="1:7" ht="18.899999999999999" customHeight="1" x14ac:dyDescent="0.3">
      <c r="A12" s="29" t="s">
        <v>45</v>
      </c>
      <c r="B12" s="31">
        <v>214.38656662</v>
      </c>
      <c r="C12" s="31">
        <v>98.872658380999994</v>
      </c>
      <c r="D12" s="31">
        <v>193.38740863999999</v>
      </c>
      <c r="E12" s="31">
        <v>393.66817738999998</v>
      </c>
      <c r="F12" s="31">
        <v>30.199766559</v>
      </c>
      <c r="G12" s="32">
        <v>171.59263612000001</v>
      </c>
    </row>
    <row r="13" spans="1:7" ht="18.899999999999999" customHeight="1" x14ac:dyDescent="0.3">
      <c r="A13" s="30" t="s">
        <v>46</v>
      </c>
      <c r="B13" s="33">
        <v>163.44600785</v>
      </c>
      <c r="C13" s="33">
        <v>96.130302506999996</v>
      </c>
      <c r="D13" s="33">
        <v>170.83601107999999</v>
      </c>
      <c r="E13" s="33">
        <v>370.86258477000001</v>
      </c>
      <c r="F13" s="33">
        <v>28.467394901999999</v>
      </c>
      <c r="G13" s="34">
        <v>159.65071961000001</v>
      </c>
    </row>
    <row r="14" spans="1:7" ht="18.899999999999999" customHeight="1" x14ac:dyDescent="0.3">
      <c r="A14" s="29" t="s">
        <v>47</v>
      </c>
      <c r="B14" s="31">
        <v>240.38781971</v>
      </c>
      <c r="C14" s="31">
        <v>93.410014528000005</v>
      </c>
      <c r="D14" s="31">
        <v>227.19519898999999</v>
      </c>
      <c r="E14" s="31">
        <v>327.10130271999998</v>
      </c>
      <c r="F14" s="31">
        <v>59.635262361000002</v>
      </c>
      <c r="G14" s="32">
        <v>167.52131688</v>
      </c>
    </row>
    <row r="15" spans="1:7" ht="18.899999999999999" customHeight="1" x14ac:dyDescent="0.3">
      <c r="A15" s="30" t="s">
        <v>48</v>
      </c>
      <c r="B15" s="33">
        <v>216.78887018</v>
      </c>
      <c r="C15" s="33">
        <v>79.604654945999997</v>
      </c>
      <c r="D15" s="33">
        <v>220.27009000000001</v>
      </c>
      <c r="E15" s="33">
        <v>270.10964056</v>
      </c>
      <c r="F15" s="33">
        <v>40.418809891000002</v>
      </c>
      <c r="G15" s="34">
        <v>148.31463375000001</v>
      </c>
    </row>
    <row r="16" spans="1:7" ht="18.899999999999999" customHeight="1" x14ac:dyDescent="0.3">
      <c r="A16" s="29" t="s">
        <v>49</v>
      </c>
      <c r="B16" s="31">
        <v>229.33066410000001</v>
      </c>
      <c r="C16" s="31">
        <v>96.765062939000003</v>
      </c>
      <c r="D16" s="31">
        <v>248.05832813000001</v>
      </c>
      <c r="E16" s="31">
        <v>338.94359052999999</v>
      </c>
      <c r="F16" s="31">
        <v>90.024394041999997</v>
      </c>
      <c r="G16" s="32">
        <v>184.20049743000001</v>
      </c>
    </row>
    <row r="17" spans="1:7" ht="18.899999999999999" customHeight="1" x14ac:dyDescent="0.3">
      <c r="A17" s="30" t="s">
        <v>50</v>
      </c>
      <c r="B17" s="33">
        <v>201.40059206000001</v>
      </c>
      <c r="C17" s="33">
        <v>84.436759778999999</v>
      </c>
      <c r="D17" s="33">
        <v>262.35155680999998</v>
      </c>
      <c r="E17" s="33">
        <v>286.97495678000001</v>
      </c>
      <c r="F17" s="33">
        <v>108.10496680999999</v>
      </c>
      <c r="G17" s="34">
        <v>161.37335981000001</v>
      </c>
    </row>
    <row r="18" spans="1:7" ht="18.899999999999999" customHeight="1" x14ac:dyDescent="0.3">
      <c r="A18" s="29" t="s">
        <v>51</v>
      </c>
      <c r="B18" s="31">
        <v>231.53116775000001</v>
      </c>
      <c r="C18" s="31">
        <v>54.194573994000002</v>
      </c>
      <c r="D18" s="31">
        <v>229.83769043999999</v>
      </c>
      <c r="E18" s="31">
        <v>278.45248383000001</v>
      </c>
      <c r="F18" s="31">
        <v>51.332075764000002</v>
      </c>
      <c r="G18" s="32">
        <v>143.87120984000001</v>
      </c>
    </row>
    <row r="19" spans="1:7" ht="18.899999999999999" customHeight="1" x14ac:dyDescent="0.3">
      <c r="A19" s="30" t="s">
        <v>52</v>
      </c>
      <c r="B19" s="33">
        <v>248.98210510000001</v>
      </c>
      <c r="C19" s="33">
        <v>63.657724318</v>
      </c>
      <c r="D19" s="33">
        <v>246.88972097999999</v>
      </c>
      <c r="E19" s="33">
        <v>285.23694685999999</v>
      </c>
      <c r="F19" s="33">
        <v>48.363969875999999</v>
      </c>
      <c r="G19" s="34">
        <v>153.10228321</v>
      </c>
    </row>
    <row r="20" spans="1:7" ht="18.899999999999999" customHeight="1" x14ac:dyDescent="0.3">
      <c r="A20" s="29" t="s">
        <v>53</v>
      </c>
      <c r="B20" s="31">
        <v>169.25577440999999</v>
      </c>
      <c r="C20" s="31">
        <v>51.444559364</v>
      </c>
      <c r="D20" s="31">
        <v>227.50832055999999</v>
      </c>
      <c r="E20" s="31">
        <v>289.62805537999998</v>
      </c>
      <c r="F20" s="31">
        <v>38.481820169999999</v>
      </c>
      <c r="G20" s="32">
        <v>133.90461171000001</v>
      </c>
    </row>
    <row r="21" spans="1:7" ht="18.899999999999999" customHeight="1" x14ac:dyDescent="0.3">
      <c r="A21" s="30" t="s">
        <v>54</v>
      </c>
      <c r="B21" s="33">
        <v>129.44349553999999</v>
      </c>
      <c r="C21" s="33">
        <v>57.327225284000001</v>
      </c>
      <c r="D21" s="33">
        <v>134.95286546</v>
      </c>
      <c r="E21" s="33">
        <v>274.39441240999997</v>
      </c>
      <c r="F21" s="33">
        <v>39.800995024999999</v>
      </c>
      <c r="G21" s="34">
        <v>120.254537</v>
      </c>
    </row>
    <row r="22" spans="1:7" ht="18.899999999999999" customHeight="1" x14ac:dyDescent="0.3">
      <c r="A22" s="29" t="s">
        <v>55</v>
      </c>
      <c r="B22" s="31">
        <v>138.64748821000001</v>
      </c>
      <c r="C22" s="31">
        <v>53.691193118999998</v>
      </c>
      <c r="D22" s="31">
        <v>107.0124205</v>
      </c>
      <c r="E22" s="31">
        <v>256.16623047000002</v>
      </c>
      <c r="F22" s="31">
        <v>84.293011824999994</v>
      </c>
      <c r="G22" s="32">
        <v>121.32831451</v>
      </c>
    </row>
    <row r="23" spans="1:7" x14ac:dyDescent="0.3">
      <c r="A23" s="27" t="s">
        <v>60</v>
      </c>
    </row>
    <row r="25" spans="1:7" ht="15.6" x14ac:dyDescent="0.3">
      <c r="A25" s="52" t="s">
        <v>68</v>
      </c>
    </row>
  </sheetData>
  <pageMargins left="0.7" right="0.7" top="0.75" bottom="0.75" header="0.3" footer="0.3"/>
  <pageSetup paperSize="17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E99ED6-9E57-4AD7-A230-3ADC3B1DEE70}">
  <sheetPr>
    <tabColor theme="3" tint="-9.9978637043366805E-2"/>
  </sheetPr>
  <dimension ref="A1:G25"/>
  <sheetViews>
    <sheetView showGridLines="0" zoomScaleNormal="100" workbookViewId="0"/>
  </sheetViews>
  <sheetFormatPr defaultRowHeight="14.4" x14ac:dyDescent="0.3"/>
  <cols>
    <col min="1" max="1" width="14.5546875" customWidth="1"/>
    <col min="2" max="5" width="16.109375" customWidth="1"/>
    <col min="6" max="6" width="16.33203125" customWidth="1"/>
    <col min="7" max="8" width="16.109375" customWidth="1"/>
    <col min="9" max="9" width="16.44140625" customWidth="1"/>
  </cols>
  <sheetData>
    <row r="1" spans="1:7" s="3" customFormat="1" ht="18.899999999999999" customHeight="1" x14ac:dyDescent="0.3">
      <c r="A1" s="51" t="s">
        <v>69</v>
      </c>
      <c r="B1" s="1"/>
      <c r="C1" s="1"/>
      <c r="D1" s="1"/>
      <c r="E1" s="1"/>
      <c r="F1" s="1"/>
      <c r="G1" s="1"/>
    </row>
    <row r="2" spans="1:7" s="3" customFormat="1" ht="18.899999999999999" customHeight="1" x14ac:dyDescent="0.3">
      <c r="A2" s="9" t="s">
        <v>66</v>
      </c>
    </row>
    <row r="3" spans="1:7" s="2" customFormat="1" ht="60" customHeight="1" x14ac:dyDescent="0.3">
      <c r="A3" s="11" t="s">
        <v>36</v>
      </c>
      <c r="B3" s="12" t="s">
        <v>56</v>
      </c>
      <c r="C3" s="13" t="s">
        <v>57</v>
      </c>
      <c r="D3" s="12" t="s">
        <v>58</v>
      </c>
      <c r="E3" s="13" t="s">
        <v>9</v>
      </c>
      <c r="F3" s="12" t="s">
        <v>59</v>
      </c>
      <c r="G3" s="14" t="s">
        <v>16</v>
      </c>
    </row>
    <row r="4" spans="1:7" ht="18.899999999999999" customHeight="1" x14ac:dyDescent="0.3">
      <c r="A4" s="29" t="s">
        <v>37</v>
      </c>
      <c r="B4" s="31">
        <v>91.340412702999998</v>
      </c>
      <c r="C4" s="31">
        <v>84.214799978000002</v>
      </c>
      <c r="D4" s="31">
        <v>81.164687504</v>
      </c>
      <c r="E4" s="31">
        <v>41.453231598000002</v>
      </c>
      <c r="F4" s="31">
        <v>98.830272983</v>
      </c>
      <c r="G4" s="32">
        <v>93.703002380000001</v>
      </c>
    </row>
    <row r="5" spans="1:7" ht="18.899999999999999" customHeight="1" x14ac:dyDescent="0.3">
      <c r="A5" s="30" t="s">
        <v>38</v>
      </c>
      <c r="B5" s="33">
        <v>92.789775278999997</v>
      </c>
      <c r="C5" s="33">
        <v>85.072488734000004</v>
      </c>
      <c r="D5" s="33">
        <v>33.828624069999996</v>
      </c>
      <c r="E5" s="33">
        <v>54.786493741000001</v>
      </c>
      <c r="F5" s="33">
        <v>59.076503021000001</v>
      </c>
      <c r="G5" s="34">
        <v>82.397946058000002</v>
      </c>
    </row>
    <row r="6" spans="1:7" ht="18.899999999999999" customHeight="1" x14ac:dyDescent="0.3">
      <c r="A6" s="29" t="s">
        <v>39</v>
      </c>
      <c r="B6" s="31">
        <v>141.64748707999999</v>
      </c>
      <c r="C6" s="31">
        <v>133.52546056</v>
      </c>
      <c r="D6" s="31">
        <v>87.151758204999993</v>
      </c>
      <c r="E6" s="31">
        <v>138.60455128000001</v>
      </c>
      <c r="F6" s="31">
        <v>192.00629319999999</v>
      </c>
      <c r="G6" s="32">
        <v>149.90825484999999</v>
      </c>
    </row>
    <row r="7" spans="1:7" ht="18.899999999999999" customHeight="1" x14ac:dyDescent="0.3">
      <c r="A7" s="30" t="s">
        <v>40</v>
      </c>
      <c r="B7" s="33">
        <v>141.45793090000001</v>
      </c>
      <c r="C7" s="33">
        <v>127.8581118</v>
      </c>
      <c r="D7" s="33">
        <v>78.013569939999996</v>
      </c>
      <c r="E7" s="33">
        <v>123.18141276999999</v>
      </c>
      <c r="F7" s="33">
        <v>82.167463832999999</v>
      </c>
      <c r="G7" s="34">
        <v>139.12092697</v>
      </c>
    </row>
    <row r="8" spans="1:7" ht="18.899999999999999" customHeight="1" x14ac:dyDescent="0.3">
      <c r="A8" s="29" t="s">
        <v>41</v>
      </c>
      <c r="B8" s="31">
        <v>114.91344406</v>
      </c>
      <c r="C8" s="31">
        <v>94.931463557000001</v>
      </c>
      <c r="D8" s="31">
        <v>74.546962592</v>
      </c>
      <c r="E8" s="31">
        <v>120.44137138000001</v>
      </c>
      <c r="F8" s="31">
        <v>65.339345168999998</v>
      </c>
      <c r="G8" s="32">
        <v>127.41422753000001</v>
      </c>
    </row>
    <row r="9" spans="1:7" ht="18.899999999999999" customHeight="1" x14ac:dyDescent="0.3">
      <c r="A9" s="30" t="s">
        <v>42</v>
      </c>
      <c r="B9" s="33">
        <v>128.06603808</v>
      </c>
      <c r="C9" s="33">
        <v>70.123759419999999</v>
      </c>
      <c r="D9" s="33">
        <v>73.598527259999997</v>
      </c>
      <c r="E9" s="33">
        <v>118.78951209</v>
      </c>
      <c r="F9" s="33">
        <v>114.10985273999999</v>
      </c>
      <c r="G9" s="34">
        <v>95.222105366999997</v>
      </c>
    </row>
    <row r="10" spans="1:7" ht="18.899999999999999" customHeight="1" x14ac:dyDescent="0.3">
      <c r="A10" s="29" t="s">
        <v>43</v>
      </c>
      <c r="B10" s="31">
        <v>124.17789761</v>
      </c>
      <c r="C10" s="31">
        <v>103.8440094</v>
      </c>
      <c r="D10" s="31">
        <v>96.322700846999993</v>
      </c>
      <c r="E10" s="31">
        <v>106.16759507</v>
      </c>
      <c r="F10" s="31">
        <v>186.29556522999999</v>
      </c>
      <c r="G10" s="32">
        <v>119.97054509</v>
      </c>
    </row>
    <row r="11" spans="1:7" ht="18.899999999999999" customHeight="1" x14ac:dyDescent="0.3">
      <c r="A11" s="30" t="s">
        <v>44</v>
      </c>
      <c r="B11" s="33">
        <v>161.74886663000001</v>
      </c>
      <c r="C11" s="33">
        <v>77.744252078000002</v>
      </c>
      <c r="D11" s="33">
        <v>81.101247358999998</v>
      </c>
      <c r="E11" s="33">
        <v>139.78993444</v>
      </c>
      <c r="F11" s="33">
        <v>121.32018128</v>
      </c>
      <c r="G11" s="34">
        <v>123.87806132999999</v>
      </c>
    </row>
    <row r="12" spans="1:7" ht="18.899999999999999" customHeight="1" x14ac:dyDescent="0.3">
      <c r="A12" s="29" t="s">
        <v>45</v>
      </c>
      <c r="B12" s="31">
        <v>126.68566153</v>
      </c>
      <c r="C12" s="31">
        <v>85.309613041999995</v>
      </c>
      <c r="D12" s="31">
        <v>97.467339374999995</v>
      </c>
      <c r="E12" s="31">
        <v>198.69717087000001</v>
      </c>
      <c r="F12" s="31">
        <v>96.137519100999995</v>
      </c>
      <c r="G12" s="32">
        <v>121.54512075</v>
      </c>
    </row>
    <row r="13" spans="1:7" ht="18.899999999999999" customHeight="1" x14ac:dyDescent="0.3">
      <c r="A13" s="30" t="s">
        <v>46</v>
      </c>
      <c r="B13" s="33">
        <v>81.980448292999995</v>
      </c>
      <c r="C13" s="33">
        <v>79.975791137000002</v>
      </c>
      <c r="D13" s="33">
        <v>103.19733476</v>
      </c>
      <c r="E13" s="33">
        <v>153.39672493</v>
      </c>
      <c r="F13" s="33">
        <v>81.608486826000004</v>
      </c>
      <c r="G13" s="34">
        <v>111.23188016</v>
      </c>
    </row>
    <row r="14" spans="1:7" ht="18.899999999999999" customHeight="1" x14ac:dyDescent="0.3">
      <c r="A14" s="29" t="s">
        <v>47</v>
      </c>
      <c r="B14" s="31">
        <v>125.65768946999999</v>
      </c>
      <c r="C14" s="31">
        <v>80.73496308</v>
      </c>
      <c r="D14" s="31">
        <v>121.74439307999999</v>
      </c>
      <c r="E14" s="31">
        <v>169.14933357999999</v>
      </c>
      <c r="F14" s="31">
        <v>134.91648068999999</v>
      </c>
      <c r="G14" s="32">
        <v>120.46519209</v>
      </c>
    </row>
    <row r="15" spans="1:7" ht="18.899999999999999" customHeight="1" x14ac:dyDescent="0.3">
      <c r="A15" s="30" t="s">
        <v>48</v>
      </c>
      <c r="B15" s="33">
        <v>114.74262358</v>
      </c>
      <c r="C15" s="33">
        <v>75.606585404</v>
      </c>
      <c r="D15" s="33">
        <v>113.85691048</v>
      </c>
      <c r="E15" s="33">
        <v>130.02813893999999</v>
      </c>
      <c r="F15" s="33">
        <v>128.51844739000001</v>
      </c>
      <c r="G15" s="34">
        <v>117.39421168</v>
      </c>
    </row>
    <row r="16" spans="1:7" ht="18.899999999999999" customHeight="1" x14ac:dyDescent="0.3">
      <c r="A16" s="29" t="s">
        <v>49</v>
      </c>
      <c r="B16" s="31">
        <v>128.05692092999999</v>
      </c>
      <c r="C16" s="31">
        <v>95.554619192000004</v>
      </c>
      <c r="D16" s="31">
        <v>122.99471293000001</v>
      </c>
      <c r="E16" s="31">
        <v>210.94675380999999</v>
      </c>
      <c r="F16" s="31">
        <v>169.46407699</v>
      </c>
      <c r="G16" s="32">
        <v>149.41434168999999</v>
      </c>
    </row>
    <row r="17" spans="1:7" ht="18.899999999999999" customHeight="1" x14ac:dyDescent="0.3">
      <c r="A17" s="30" t="s">
        <v>50</v>
      </c>
      <c r="B17" s="33">
        <v>139.22691850000001</v>
      </c>
      <c r="C17" s="33">
        <v>99.858147438000003</v>
      </c>
      <c r="D17" s="33">
        <v>136.75384009000001</v>
      </c>
      <c r="E17" s="33">
        <v>116.50698362999999</v>
      </c>
      <c r="F17" s="33">
        <v>167.57656840999999</v>
      </c>
      <c r="G17" s="34">
        <v>131.20328800999999</v>
      </c>
    </row>
    <row r="18" spans="1:7" ht="18.899999999999999" customHeight="1" x14ac:dyDescent="0.3">
      <c r="A18" s="29" t="s">
        <v>51</v>
      </c>
      <c r="B18" s="31">
        <v>117.52398703</v>
      </c>
      <c r="C18" s="31">
        <v>90.594797361000005</v>
      </c>
      <c r="D18" s="31">
        <v>130.34514157999999</v>
      </c>
      <c r="E18" s="31">
        <v>121.54961295</v>
      </c>
      <c r="F18" s="31">
        <v>139.42289722999999</v>
      </c>
      <c r="G18" s="32">
        <v>126.90640825</v>
      </c>
    </row>
    <row r="19" spans="1:7" ht="18.899999999999999" customHeight="1" x14ac:dyDescent="0.3">
      <c r="A19" s="30" t="s">
        <v>52</v>
      </c>
      <c r="B19" s="33">
        <v>110.99140391</v>
      </c>
      <c r="C19" s="33">
        <v>107.76330468</v>
      </c>
      <c r="D19" s="33">
        <v>136.90441573999999</v>
      </c>
      <c r="E19" s="33">
        <v>149.64763287</v>
      </c>
      <c r="F19" s="33">
        <v>192.42906406</v>
      </c>
      <c r="G19" s="34">
        <v>148.88328011999999</v>
      </c>
    </row>
    <row r="20" spans="1:7" ht="18.899999999999999" customHeight="1" x14ac:dyDescent="0.3">
      <c r="A20" s="29" t="s">
        <v>53</v>
      </c>
      <c r="B20" s="31">
        <v>87.019520760999995</v>
      </c>
      <c r="C20" s="31">
        <v>72.480165846000006</v>
      </c>
      <c r="D20" s="31">
        <v>118.99556864</v>
      </c>
      <c r="E20" s="31">
        <v>116.42178570999999</v>
      </c>
      <c r="F20" s="31">
        <v>147.65444421000001</v>
      </c>
      <c r="G20" s="32">
        <v>114.24955792</v>
      </c>
    </row>
    <row r="21" spans="1:7" ht="18.899999999999999" customHeight="1" x14ac:dyDescent="0.3">
      <c r="A21" s="30" t="s">
        <v>54</v>
      </c>
      <c r="B21" s="33">
        <v>66.979030820999995</v>
      </c>
      <c r="C21" s="33">
        <v>71.639853852000002</v>
      </c>
      <c r="D21" s="33">
        <v>95.085673428999996</v>
      </c>
      <c r="E21" s="33">
        <v>160.46088080999999</v>
      </c>
      <c r="F21" s="33">
        <v>92.583351836000006</v>
      </c>
      <c r="G21" s="34">
        <v>109.41152643</v>
      </c>
    </row>
    <row r="22" spans="1:7" ht="18.899999999999999" customHeight="1" x14ac:dyDescent="0.3">
      <c r="A22" s="29" t="s">
        <v>55</v>
      </c>
      <c r="B22" s="31">
        <v>76.023403521000006</v>
      </c>
      <c r="C22" s="31">
        <v>75.970599324999995</v>
      </c>
      <c r="D22" s="31">
        <v>63.594041113999999</v>
      </c>
      <c r="E22" s="31">
        <v>156.25546277000001</v>
      </c>
      <c r="F22" s="31">
        <v>170.78943645999999</v>
      </c>
      <c r="G22" s="32">
        <v>121.32831451</v>
      </c>
    </row>
    <row r="23" spans="1:7" x14ac:dyDescent="0.3">
      <c r="A23" s="27" t="s">
        <v>60</v>
      </c>
    </row>
    <row r="25" spans="1:7" ht="15.6" x14ac:dyDescent="0.3">
      <c r="A25" s="52" t="s">
        <v>68</v>
      </c>
    </row>
  </sheetData>
  <pageMargins left="0.7" right="0.7" top="0.75" bottom="0.75" header="0.3" footer="0.3"/>
  <pageSetup paperSize="17"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T27"/>
  <sheetViews>
    <sheetView workbookViewId="0">
      <selection activeCell="A5" sqref="A5"/>
    </sheetView>
  </sheetViews>
  <sheetFormatPr defaultColWidth="9.109375" defaultRowHeight="15" x14ac:dyDescent="0.25"/>
  <cols>
    <col min="1" max="16384" width="9.109375" style="5"/>
  </cols>
  <sheetData>
    <row r="1" spans="1:20" ht="15.6" x14ac:dyDescent="0.3">
      <c r="A1" s="15" t="s">
        <v>15</v>
      </c>
      <c r="B1" s="16" t="s">
        <v>17</v>
      </c>
      <c r="C1" s="16"/>
      <c r="D1" s="16"/>
      <c r="E1" s="16" t="s">
        <v>8</v>
      </c>
      <c r="F1" s="16"/>
      <c r="G1" s="16"/>
      <c r="H1" s="16" t="s">
        <v>10</v>
      </c>
      <c r="I1" s="16"/>
      <c r="J1" s="16"/>
      <c r="K1" s="16" t="s">
        <v>9</v>
      </c>
      <c r="L1" s="16"/>
      <c r="M1" s="16"/>
      <c r="N1" s="16" t="s">
        <v>11</v>
      </c>
      <c r="O1" s="16"/>
      <c r="P1" s="16"/>
      <c r="Q1" s="16" t="s">
        <v>16</v>
      </c>
      <c r="R1" s="16"/>
      <c r="S1" s="17"/>
    </row>
    <row r="2" spans="1:20" ht="15.6" x14ac:dyDescent="0.3">
      <c r="A2" s="18" t="s">
        <v>35</v>
      </c>
      <c r="B2" s="5" t="str">
        <f>IF(AND(C4="*",ISNUMBER(MATCH("s",D4:D24,0))),CONCATENATE(B1,C4," (s)"), (IF(ISNUMBER(MATCH("s",D4:D24,0)),CONCATENATE(B1," (s)"), (IF(C4="*",CONCATENATE(B1,C4),B1)))))</f>
        <v>Southern Health-Santé Sud</v>
      </c>
      <c r="E2" s="5" t="str">
        <f>IF(AND(F4="*",ISNUMBER(MATCH("s",G4:G24,0))),CONCATENATE(E1,F4," (s)"), (IF(ISNUMBER(MATCH("s",G4:G24,0)),CONCATENATE(E1," (s)"), (IF(F4="*",CONCATENATE(E1,F4),E1)))))</f>
        <v>Winnipeg RHA</v>
      </c>
      <c r="H2" s="5" t="str">
        <f>IF(AND(I4="*",ISNUMBER(MATCH("s",J4:J24,0))),CONCATENATE(H1,I4," (s)"), (IF(ISNUMBER(MATCH("s",J4:J24,0)),CONCATENATE(H1," (s)"), (IF(I4="*",CONCATENATE(H1,I4),H1)))))</f>
        <v>Interlake-Eastern RHA*</v>
      </c>
      <c r="K2" s="5" t="str">
        <f>IF(AND(L4="*",ISNUMBER(MATCH("s",M4:M24,0))),CONCATENATE(K1,L4," (s)"), (IF(ISNUMBER(MATCH("s",M4:M24,0)),CONCATENATE(K1," (s)"), (IF(L4="*",CONCATENATE(K1,L4),K1)))))</f>
        <v>Prairie Mountain Health*</v>
      </c>
      <c r="N2" s="5" t="str">
        <f>IF(AND(O4="*",ISNUMBER(MATCH("s",P4:P24,0))),CONCATENATE(N1,O4," (s)"), (IF(ISNUMBER(MATCH("s",P4:P24,0)),CONCATENATE(N1," (s)"), (IF(O4="*",CONCATENATE(N1,O4),N1)))))</f>
        <v>Northern Health Region*</v>
      </c>
      <c r="Q2" s="5" t="str">
        <f>IF(AND(R4="*",ISNUMBER(MATCH("s",S4:S24,0))),CONCATENATE(Q1,R4," (s)"), (IF(ISNUMBER(MATCH("s",S4:S24,0)),CONCATENATE(Q1," (s)"), (IF(R4="*",CONCATENATE(Q1,R4),Q1)))))</f>
        <v>Manitoba</v>
      </c>
      <c r="S2" s="19"/>
    </row>
    <row r="3" spans="1:20" ht="15.6" x14ac:dyDescent="0.3">
      <c r="A3" s="18" t="str">
        <f>'Raw Data'!B7</f>
        <v>year</v>
      </c>
      <c r="B3" s="6" t="str">
        <f>'Raw Data'!E7</f>
        <v>adj_rate</v>
      </c>
      <c r="C3" s="6" t="str">
        <f>'Raw Data'!R7</f>
        <v>statsig</v>
      </c>
      <c r="D3" s="6" t="str">
        <f>'Raw Data'!S7</f>
        <v>suppress</v>
      </c>
      <c r="E3" s="6" t="s">
        <v>21</v>
      </c>
      <c r="F3" s="6" t="s">
        <v>31</v>
      </c>
      <c r="G3" s="6" t="s">
        <v>31</v>
      </c>
      <c r="H3" s="6" t="s">
        <v>21</v>
      </c>
      <c r="I3" s="6" t="s">
        <v>31</v>
      </c>
      <c r="J3" s="6" t="s">
        <v>31</v>
      </c>
      <c r="K3" s="6" t="s">
        <v>21</v>
      </c>
      <c r="L3" s="6" t="s">
        <v>31</v>
      </c>
      <c r="M3" s="6" t="s">
        <v>31</v>
      </c>
      <c r="N3" s="6" t="s">
        <v>21</v>
      </c>
      <c r="O3" s="6" t="s">
        <v>31</v>
      </c>
      <c r="P3" s="6" t="s">
        <v>31</v>
      </c>
      <c r="Q3" s="6" t="s">
        <v>21</v>
      </c>
      <c r="R3" s="6" t="s">
        <v>31</v>
      </c>
      <c r="S3" s="20" t="s">
        <v>31</v>
      </c>
      <c r="T3" s="6"/>
    </row>
    <row r="4" spans="1:20" ht="15.6" x14ac:dyDescent="0.3">
      <c r="A4" s="18" t="s">
        <v>37</v>
      </c>
      <c r="B4" s="41">
        <f>'Raw Data'!E8</f>
        <v>91.340412702999998</v>
      </c>
      <c r="C4" s="41" t="str">
        <f>'Raw Data'!R8</f>
        <v xml:space="preserve"> </v>
      </c>
      <c r="D4" s="41" t="str">
        <f>'Raw Data'!S8</f>
        <v xml:space="preserve"> </v>
      </c>
      <c r="E4" s="41">
        <f>'Raw Data'!E27</f>
        <v>84.214799978000002</v>
      </c>
      <c r="F4" s="41" t="str">
        <f>'Raw Data'!R27</f>
        <v xml:space="preserve"> </v>
      </c>
      <c r="G4" s="41" t="str">
        <f>'Raw Data'!S28</f>
        <v xml:space="preserve"> </v>
      </c>
      <c r="H4" s="41">
        <f>'Raw Data'!E46</f>
        <v>81.164687504</v>
      </c>
      <c r="I4" s="41" t="str">
        <f>'Raw Data'!R46</f>
        <v>*</v>
      </c>
      <c r="J4" s="41" t="str">
        <f>'Raw Data'!S48</f>
        <v xml:space="preserve"> </v>
      </c>
      <c r="K4" s="41">
        <f>'Raw Data'!E65</f>
        <v>41.453231598000002</v>
      </c>
      <c r="L4" s="41" t="str">
        <f>'Raw Data'!R65</f>
        <v>*</v>
      </c>
      <c r="M4" s="41" t="str">
        <f>'Raw Data'!S68</f>
        <v xml:space="preserve"> </v>
      </c>
      <c r="N4" s="41">
        <f>'Raw Data'!E84</f>
        <v>98.830272983</v>
      </c>
      <c r="O4" s="41" t="str">
        <f>'Raw Data'!R84</f>
        <v>*</v>
      </c>
      <c r="P4" s="41" t="str">
        <f>'Raw Data'!S88</f>
        <v xml:space="preserve"> </v>
      </c>
      <c r="Q4" s="41">
        <f>'Raw Data'!E103</f>
        <v>93.703002380000001</v>
      </c>
      <c r="R4" s="41" t="str">
        <f>'Raw Data'!R103</f>
        <v xml:space="preserve"> </v>
      </c>
      <c r="S4" s="42" t="str">
        <f>'Raw Data'!S108</f>
        <v xml:space="preserve"> </v>
      </c>
    </row>
    <row r="5" spans="1:20" ht="15.6" x14ac:dyDescent="0.3">
      <c r="A5" s="18" t="s">
        <v>38</v>
      </c>
      <c r="B5" s="41">
        <f>'Raw Data'!E9</f>
        <v>92.789775278999997</v>
      </c>
      <c r="C5" s="41" t="str">
        <f>'Raw Data'!R9</f>
        <v xml:space="preserve"> </v>
      </c>
      <c r="D5" s="41" t="str">
        <f>'Raw Data'!S9</f>
        <v xml:space="preserve"> </v>
      </c>
      <c r="E5" s="41">
        <f>'Raw Data'!E28</f>
        <v>85.072488734000004</v>
      </c>
      <c r="F5" s="41"/>
      <c r="G5" s="41" t="str">
        <f>'Raw Data'!S29</f>
        <v xml:space="preserve"> </v>
      </c>
      <c r="H5" s="41">
        <f>'Raw Data'!E47</f>
        <v>33.828624069999996</v>
      </c>
      <c r="I5" s="41"/>
      <c r="J5" s="41" t="str">
        <f>'Raw Data'!S49</f>
        <v xml:space="preserve"> </v>
      </c>
      <c r="K5" s="41">
        <f>'Raw Data'!E66</f>
        <v>54.786493741000001</v>
      </c>
      <c r="L5" s="41"/>
      <c r="M5" s="41" t="str">
        <f>'Raw Data'!S69</f>
        <v xml:space="preserve"> </v>
      </c>
      <c r="N5" s="41">
        <f>'Raw Data'!E85</f>
        <v>59.076503021000001</v>
      </c>
      <c r="O5" s="41" t="str">
        <f>'Raw Data'!R89</f>
        <v xml:space="preserve"> </v>
      </c>
      <c r="P5" s="41" t="str">
        <f>'Raw Data'!S89</f>
        <v xml:space="preserve"> </v>
      </c>
      <c r="Q5" s="41">
        <f>'Raw Data'!E104</f>
        <v>82.397946058000002</v>
      </c>
      <c r="R5" s="41"/>
      <c r="S5" s="42" t="str">
        <f>'Raw Data'!S109</f>
        <v xml:space="preserve"> </v>
      </c>
    </row>
    <row r="6" spans="1:20" ht="15.6" x14ac:dyDescent="0.3">
      <c r="A6" s="18" t="s">
        <v>39</v>
      </c>
      <c r="B6" s="41">
        <f>'Raw Data'!E10</f>
        <v>141.64748707999999</v>
      </c>
      <c r="C6" s="41" t="str">
        <f>'Raw Data'!R10</f>
        <v xml:space="preserve"> </v>
      </c>
      <c r="D6" s="41" t="str">
        <f>'Raw Data'!S10</f>
        <v xml:space="preserve"> </v>
      </c>
      <c r="E6" s="41">
        <f>'Raw Data'!E29</f>
        <v>133.52546056</v>
      </c>
      <c r="F6" s="41"/>
      <c r="G6" s="41" t="str">
        <f>'Raw Data'!S30</f>
        <v xml:space="preserve"> </v>
      </c>
      <c r="H6" s="41">
        <f>'Raw Data'!E48</f>
        <v>87.151758204999993</v>
      </c>
      <c r="I6" s="41"/>
      <c r="J6" s="41" t="str">
        <f>'Raw Data'!S50</f>
        <v xml:space="preserve"> </v>
      </c>
      <c r="K6" s="41">
        <f>'Raw Data'!E67</f>
        <v>138.60455128000001</v>
      </c>
      <c r="L6" s="41"/>
      <c r="M6" s="41" t="str">
        <f>'Raw Data'!S70</f>
        <v xml:space="preserve"> </v>
      </c>
      <c r="N6" s="41">
        <f>'Raw Data'!E86</f>
        <v>192.00629319999999</v>
      </c>
      <c r="O6" s="41" t="str">
        <f>'Raw Data'!R90</f>
        <v xml:space="preserve"> </v>
      </c>
      <c r="P6" s="41" t="str">
        <f>'Raw Data'!S90</f>
        <v xml:space="preserve"> </v>
      </c>
      <c r="Q6" s="41">
        <f>'Raw Data'!E105</f>
        <v>149.90825484999999</v>
      </c>
      <c r="R6" s="41"/>
      <c r="S6" s="42" t="str">
        <f>'Raw Data'!S110</f>
        <v xml:space="preserve"> </v>
      </c>
    </row>
    <row r="7" spans="1:20" ht="15.6" x14ac:dyDescent="0.3">
      <c r="A7" s="18" t="s">
        <v>40</v>
      </c>
      <c r="B7" s="41">
        <f>'Raw Data'!E11</f>
        <v>141.45793090000001</v>
      </c>
      <c r="C7" s="41" t="str">
        <f>'Raw Data'!R11</f>
        <v xml:space="preserve"> </v>
      </c>
      <c r="D7" s="41" t="str">
        <f>'Raw Data'!S11</f>
        <v xml:space="preserve"> </v>
      </c>
      <c r="E7" s="41">
        <f>'Raw Data'!E30</f>
        <v>127.8581118</v>
      </c>
      <c r="F7" s="41"/>
      <c r="G7" s="41" t="str">
        <f>'Raw Data'!S31</f>
        <v xml:space="preserve"> </v>
      </c>
      <c r="H7" s="41">
        <f>'Raw Data'!E49</f>
        <v>78.013569939999996</v>
      </c>
      <c r="I7" s="41"/>
      <c r="J7" s="41" t="str">
        <f>'Raw Data'!S51</f>
        <v xml:space="preserve"> </v>
      </c>
      <c r="K7" s="41">
        <f>'Raw Data'!E68</f>
        <v>123.18141276999999</v>
      </c>
      <c r="L7" s="41"/>
      <c r="M7" s="41" t="str">
        <f>'Raw Data'!S71</f>
        <v xml:space="preserve"> </v>
      </c>
      <c r="N7" s="41">
        <f>'Raw Data'!E87</f>
        <v>82.167463832999999</v>
      </c>
      <c r="O7" s="41" t="str">
        <f>'Raw Data'!R91</f>
        <v xml:space="preserve"> </v>
      </c>
      <c r="P7" s="41" t="str">
        <f>'Raw Data'!S91</f>
        <v xml:space="preserve"> </v>
      </c>
      <c r="Q7" s="41">
        <f>'Raw Data'!E106</f>
        <v>139.12092697</v>
      </c>
      <c r="R7" s="41"/>
      <c r="S7" s="42" t="str">
        <f>'Raw Data'!S111</f>
        <v xml:space="preserve"> </v>
      </c>
    </row>
    <row r="8" spans="1:20" ht="15.6" x14ac:dyDescent="0.3">
      <c r="A8" s="18" t="s">
        <v>41</v>
      </c>
      <c r="B8" s="41">
        <f>'Raw Data'!E12</f>
        <v>114.91344406</v>
      </c>
      <c r="C8" s="41" t="str">
        <f>'Raw Data'!R12</f>
        <v xml:space="preserve"> </v>
      </c>
      <c r="D8" s="41" t="str">
        <f>'Raw Data'!S12</f>
        <v xml:space="preserve"> </v>
      </c>
      <c r="E8" s="41">
        <f>'Raw Data'!E31</f>
        <v>94.931463557000001</v>
      </c>
      <c r="F8" s="41"/>
      <c r="G8" s="41" t="str">
        <f>'Raw Data'!S32</f>
        <v xml:space="preserve"> </v>
      </c>
      <c r="H8" s="41">
        <f>'Raw Data'!E50</f>
        <v>74.546962592</v>
      </c>
      <c r="I8" s="41"/>
      <c r="J8" s="41" t="str">
        <f>'Raw Data'!S52</f>
        <v xml:space="preserve"> </v>
      </c>
      <c r="K8" s="41">
        <f>'Raw Data'!E69</f>
        <v>120.44137138000001</v>
      </c>
      <c r="L8" s="41"/>
      <c r="M8" s="41" t="str">
        <f>'Raw Data'!S72</f>
        <v xml:space="preserve"> </v>
      </c>
      <c r="N8" s="41">
        <f>'Raw Data'!E88</f>
        <v>65.339345168999998</v>
      </c>
      <c r="O8" s="41" t="str">
        <f>'Raw Data'!R92</f>
        <v xml:space="preserve"> </v>
      </c>
      <c r="P8" s="41" t="str">
        <f>'Raw Data'!S92</f>
        <v xml:space="preserve"> </v>
      </c>
      <c r="Q8" s="41">
        <f>'Raw Data'!E107</f>
        <v>127.41422753000001</v>
      </c>
      <c r="R8" s="41"/>
      <c r="S8" s="42" t="str">
        <f>'Raw Data'!S112</f>
        <v xml:space="preserve"> </v>
      </c>
    </row>
    <row r="9" spans="1:20" ht="15.6" x14ac:dyDescent="0.3">
      <c r="A9" s="18" t="s">
        <v>42</v>
      </c>
      <c r="B9" s="41">
        <f>'Raw Data'!E13</f>
        <v>128.06603808</v>
      </c>
      <c r="C9" s="41" t="str">
        <f>'Raw Data'!R13</f>
        <v xml:space="preserve"> </v>
      </c>
      <c r="D9" s="41" t="str">
        <f>'Raw Data'!S13</f>
        <v xml:space="preserve"> </v>
      </c>
      <c r="E9" s="41">
        <f>'Raw Data'!E32</f>
        <v>70.123759419999999</v>
      </c>
      <c r="F9" s="41"/>
      <c r="G9" s="41" t="str">
        <f>'Raw Data'!S33</f>
        <v xml:space="preserve"> </v>
      </c>
      <c r="H9" s="41">
        <f>'Raw Data'!E51</f>
        <v>73.598527259999997</v>
      </c>
      <c r="I9" s="41"/>
      <c r="J9" s="41" t="str">
        <f>'Raw Data'!S53</f>
        <v xml:space="preserve"> </v>
      </c>
      <c r="K9" s="41">
        <f>'Raw Data'!E70</f>
        <v>118.78951209</v>
      </c>
      <c r="L9" s="41"/>
      <c r="M9" s="41" t="str">
        <f>'Raw Data'!S73</f>
        <v xml:space="preserve"> </v>
      </c>
      <c r="N9" s="41">
        <f>'Raw Data'!E89</f>
        <v>114.10985273999999</v>
      </c>
      <c r="O9" s="41" t="str">
        <f>'Raw Data'!R93</f>
        <v xml:space="preserve"> </v>
      </c>
      <c r="P9" s="41" t="str">
        <f>'Raw Data'!S93</f>
        <v xml:space="preserve"> </v>
      </c>
      <c r="Q9" s="41">
        <f>'Raw Data'!E108</f>
        <v>95.222105366999997</v>
      </c>
      <c r="R9" s="41"/>
      <c r="S9" s="42" t="str">
        <f>'Raw Data'!S113</f>
        <v xml:space="preserve"> </v>
      </c>
    </row>
    <row r="10" spans="1:20" ht="15.6" x14ac:dyDescent="0.3">
      <c r="A10" s="18" t="s">
        <v>43</v>
      </c>
      <c r="B10" s="41">
        <f>'Raw Data'!E14</f>
        <v>124.17789761</v>
      </c>
      <c r="C10" s="41" t="str">
        <f>'Raw Data'!R14</f>
        <v xml:space="preserve"> </v>
      </c>
      <c r="D10" s="41" t="str">
        <f>'Raw Data'!S14</f>
        <v xml:space="preserve"> </v>
      </c>
      <c r="E10" s="41">
        <f>'Raw Data'!E33</f>
        <v>103.8440094</v>
      </c>
      <c r="F10" s="41"/>
      <c r="G10" s="41" t="str">
        <f>'Raw Data'!S34</f>
        <v xml:space="preserve"> </v>
      </c>
      <c r="H10" s="41">
        <f>'Raw Data'!E52</f>
        <v>96.322700846999993</v>
      </c>
      <c r="I10" s="41"/>
      <c r="J10" s="41" t="str">
        <f>'Raw Data'!S54</f>
        <v xml:space="preserve"> </v>
      </c>
      <c r="K10" s="41">
        <f>'Raw Data'!E71</f>
        <v>106.16759507</v>
      </c>
      <c r="L10" s="41"/>
      <c r="M10" s="41" t="str">
        <f>'Raw Data'!S74</f>
        <v xml:space="preserve"> </v>
      </c>
      <c r="N10" s="41">
        <f>'Raw Data'!E90</f>
        <v>186.29556522999999</v>
      </c>
      <c r="O10" s="41" t="str">
        <f>'Raw Data'!R94</f>
        <v xml:space="preserve"> </v>
      </c>
      <c r="P10" s="41" t="str">
        <f>'Raw Data'!S94</f>
        <v xml:space="preserve"> </v>
      </c>
      <c r="Q10" s="41">
        <f>'Raw Data'!E109</f>
        <v>119.97054509</v>
      </c>
      <c r="R10" s="41"/>
      <c r="S10" s="42" t="str">
        <f>'Raw Data'!S114</f>
        <v xml:space="preserve"> </v>
      </c>
    </row>
    <row r="11" spans="1:20" ht="15.6" x14ac:dyDescent="0.3">
      <c r="A11" s="18" t="s">
        <v>44</v>
      </c>
      <c r="B11" s="41">
        <f>'Raw Data'!E15</f>
        <v>161.74886663000001</v>
      </c>
      <c r="C11" s="41" t="str">
        <f>'Raw Data'!R15</f>
        <v xml:space="preserve"> </v>
      </c>
      <c r="D11" s="41" t="str">
        <f>'Raw Data'!S15</f>
        <v xml:space="preserve"> </v>
      </c>
      <c r="E11" s="41">
        <f>'Raw Data'!E34</f>
        <v>77.744252078000002</v>
      </c>
      <c r="F11" s="41"/>
      <c r="G11" s="41" t="str">
        <f>'Raw Data'!S35</f>
        <v xml:space="preserve"> </v>
      </c>
      <c r="H11" s="41">
        <f>'Raw Data'!E53</f>
        <v>81.101247358999998</v>
      </c>
      <c r="I11" s="41"/>
      <c r="J11" s="41" t="str">
        <f>'Raw Data'!S55</f>
        <v xml:space="preserve"> </v>
      </c>
      <c r="K11" s="41">
        <f>'Raw Data'!E72</f>
        <v>139.78993444</v>
      </c>
      <c r="L11" s="41"/>
      <c r="M11" s="41" t="str">
        <f>'Raw Data'!S75</f>
        <v xml:space="preserve"> </v>
      </c>
      <c r="N11" s="41">
        <f>'Raw Data'!E91</f>
        <v>121.32018128</v>
      </c>
      <c r="O11" s="41" t="str">
        <f>'Raw Data'!R95</f>
        <v xml:space="preserve"> </v>
      </c>
      <c r="P11" s="41" t="str">
        <f>'Raw Data'!S95</f>
        <v xml:space="preserve"> </v>
      </c>
      <c r="Q11" s="41">
        <f>'Raw Data'!E110</f>
        <v>123.87806132999999</v>
      </c>
      <c r="R11" s="41"/>
      <c r="S11" s="42" t="str">
        <f>'Raw Data'!S115</f>
        <v xml:space="preserve"> </v>
      </c>
    </row>
    <row r="12" spans="1:20" ht="15.6" x14ac:dyDescent="0.3">
      <c r="A12" s="18" t="s">
        <v>45</v>
      </c>
      <c r="B12" s="41">
        <f>'Raw Data'!E16</f>
        <v>126.68566153</v>
      </c>
      <c r="C12" s="41" t="str">
        <f>'Raw Data'!R16</f>
        <v xml:space="preserve"> </v>
      </c>
      <c r="D12" s="41" t="str">
        <f>'Raw Data'!S16</f>
        <v xml:space="preserve"> </v>
      </c>
      <c r="E12" s="41">
        <f>'Raw Data'!E35</f>
        <v>85.309613041999995</v>
      </c>
      <c r="F12" s="41"/>
      <c r="G12" s="41" t="str">
        <f>'Raw Data'!S36</f>
        <v xml:space="preserve"> </v>
      </c>
      <c r="H12" s="41">
        <f>'Raw Data'!E54</f>
        <v>97.467339374999995</v>
      </c>
      <c r="I12" s="41"/>
      <c r="J12" s="41" t="str">
        <f>'Raw Data'!S56</f>
        <v xml:space="preserve"> </v>
      </c>
      <c r="K12" s="41">
        <f>'Raw Data'!E73</f>
        <v>198.69717087000001</v>
      </c>
      <c r="L12" s="41"/>
      <c r="M12" s="41" t="str">
        <f>'Raw Data'!S76</f>
        <v xml:space="preserve"> </v>
      </c>
      <c r="N12" s="41">
        <f>'Raw Data'!E92</f>
        <v>96.137519100999995</v>
      </c>
      <c r="O12" s="41" t="str">
        <f>'Raw Data'!R96</f>
        <v xml:space="preserve"> </v>
      </c>
      <c r="P12" s="41" t="str">
        <f>'Raw Data'!S96</f>
        <v xml:space="preserve"> </v>
      </c>
      <c r="Q12" s="41">
        <f>'Raw Data'!E111</f>
        <v>121.54512075</v>
      </c>
      <c r="R12" s="41"/>
      <c r="S12" s="42" t="str">
        <f>'Raw Data'!S116</f>
        <v xml:space="preserve"> </v>
      </c>
    </row>
    <row r="13" spans="1:20" ht="15.6" x14ac:dyDescent="0.3">
      <c r="A13" s="18" t="s">
        <v>46</v>
      </c>
      <c r="B13" s="41">
        <f>'Raw Data'!E17</f>
        <v>81.980448292999995</v>
      </c>
      <c r="C13" s="41" t="str">
        <f>'Raw Data'!R17</f>
        <v xml:space="preserve"> </v>
      </c>
      <c r="D13" s="41" t="str">
        <f>'Raw Data'!S17</f>
        <v xml:space="preserve"> </v>
      </c>
      <c r="E13" s="41">
        <f>'Raw Data'!E36</f>
        <v>79.975791137000002</v>
      </c>
      <c r="F13" s="41"/>
      <c r="G13" s="41" t="str">
        <f>'Raw Data'!S37</f>
        <v xml:space="preserve"> </v>
      </c>
      <c r="H13" s="41">
        <f>'Raw Data'!E55</f>
        <v>103.19733476</v>
      </c>
      <c r="I13" s="41"/>
      <c r="J13" s="41" t="str">
        <f>'Raw Data'!S57</f>
        <v xml:space="preserve"> </v>
      </c>
      <c r="K13" s="41">
        <f>'Raw Data'!E74</f>
        <v>153.39672493</v>
      </c>
      <c r="L13" s="41"/>
      <c r="M13" s="41" t="str">
        <f>'Raw Data'!S77</f>
        <v xml:space="preserve"> </v>
      </c>
      <c r="N13" s="41">
        <f>'Raw Data'!E93</f>
        <v>81.608486826000004</v>
      </c>
      <c r="O13" s="41" t="str">
        <f>'Raw Data'!R97</f>
        <v xml:space="preserve"> </v>
      </c>
      <c r="P13" s="41" t="str">
        <f>'Raw Data'!S97</f>
        <v xml:space="preserve"> </v>
      </c>
      <c r="Q13" s="41">
        <f>'Raw Data'!E112</f>
        <v>111.23188016</v>
      </c>
      <c r="R13" s="41"/>
      <c r="S13" s="42" t="str">
        <f>'Raw Data'!S117</f>
        <v xml:space="preserve"> </v>
      </c>
    </row>
    <row r="14" spans="1:20" ht="15.6" x14ac:dyDescent="0.3">
      <c r="A14" s="18" t="s">
        <v>47</v>
      </c>
      <c r="B14" s="41">
        <f>'Raw Data'!E18</f>
        <v>125.65768946999999</v>
      </c>
      <c r="C14" s="41" t="str">
        <f>'Raw Data'!R18</f>
        <v xml:space="preserve"> </v>
      </c>
      <c r="D14" s="41" t="str">
        <f>'Raw Data'!S18</f>
        <v xml:space="preserve"> </v>
      </c>
      <c r="E14" s="41">
        <f>'Raw Data'!E37</f>
        <v>80.73496308</v>
      </c>
      <c r="F14" s="41"/>
      <c r="G14" s="41" t="str">
        <f>'Raw Data'!S38</f>
        <v xml:space="preserve"> </v>
      </c>
      <c r="H14" s="41">
        <f>'Raw Data'!E56</f>
        <v>121.74439307999999</v>
      </c>
      <c r="I14" s="41"/>
      <c r="J14" s="41" t="str">
        <f>'Raw Data'!S58</f>
        <v xml:space="preserve"> </v>
      </c>
      <c r="K14" s="41">
        <f>'Raw Data'!E75</f>
        <v>169.14933357999999</v>
      </c>
      <c r="L14" s="41"/>
      <c r="M14" s="41" t="str">
        <f>'Raw Data'!S78</f>
        <v xml:space="preserve"> </v>
      </c>
      <c r="N14" s="41">
        <f>'Raw Data'!E94</f>
        <v>134.91648068999999</v>
      </c>
      <c r="O14" s="41" t="str">
        <f>'Raw Data'!R98</f>
        <v xml:space="preserve"> </v>
      </c>
      <c r="P14" s="41" t="str">
        <f>'Raw Data'!S98</f>
        <v xml:space="preserve"> </v>
      </c>
      <c r="Q14" s="41">
        <f>'Raw Data'!E113</f>
        <v>120.46519209</v>
      </c>
      <c r="R14" s="41"/>
      <c r="S14" s="42" t="str">
        <f>'Raw Data'!S118</f>
        <v xml:space="preserve"> </v>
      </c>
    </row>
    <row r="15" spans="1:20" ht="15.6" x14ac:dyDescent="0.3">
      <c r="A15" s="18" t="s">
        <v>48</v>
      </c>
      <c r="B15" s="41">
        <f>'Raw Data'!E19</f>
        <v>114.74262358</v>
      </c>
      <c r="C15" s="41" t="str">
        <f>'Raw Data'!R19</f>
        <v xml:space="preserve"> </v>
      </c>
      <c r="D15" s="41" t="str">
        <f>'Raw Data'!S19</f>
        <v xml:space="preserve"> </v>
      </c>
      <c r="E15" s="41">
        <f>'Raw Data'!E38</f>
        <v>75.606585404</v>
      </c>
      <c r="F15" s="41"/>
      <c r="G15" s="41" t="str">
        <f>'Raw Data'!S39</f>
        <v xml:space="preserve"> </v>
      </c>
      <c r="H15" s="41">
        <f>'Raw Data'!E57</f>
        <v>113.85691048</v>
      </c>
      <c r="I15" s="41"/>
      <c r="J15" s="41" t="str">
        <f>'Raw Data'!S59</f>
        <v xml:space="preserve"> </v>
      </c>
      <c r="K15" s="41">
        <f>'Raw Data'!E76</f>
        <v>130.02813893999999</v>
      </c>
      <c r="L15" s="41"/>
      <c r="M15" s="41" t="str">
        <f>'Raw Data'!S79</f>
        <v xml:space="preserve"> </v>
      </c>
      <c r="N15" s="41">
        <f>'Raw Data'!E95</f>
        <v>128.51844739000001</v>
      </c>
      <c r="O15" s="41" t="str">
        <f>'Raw Data'!R99</f>
        <v xml:space="preserve"> </v>
      </c>
      <c r="P15" s="41" t="str">
        <f>'Raw Data'!S99</f>
        <v xml:space="preserve"> </v>
      </c>
      <c r="Q15" s="41">
        <f>'Raw Data'!E114</f>
        <v>117.39421168</v>
      </c>
      <c r="R15" s="41"/>
      <c r="S15" s="42" t="str">
        <f>'Raw Data'!S119</f>
        <v xml:space="preserve"> </v>
      </c>
    </row>
    <row r="16" spans="1:20" ht="15.6" x14ac:dyDescent="0.3">
      <c r="A16" s="18" t="s">
        <v>49</v>
      </c>
      <c r="B16" s="41">
        <f>'Raw Data'!E20</f>
        <v>128.05692092999999</v>
      </c>
      <c r="C16" s="41" t="str">
        <f>'Raw Data'!R20</f>
        <v xml:space="preserve"> </v>
      </c>
      <c r="D16" s="41" t="str">
        <f>'Raw Data'!S20</f>
        <v xml:space="preserve"> </v>
      </c>
      <c r="E16" s="41">
        <f>'Raw Data'!E39</f>
        <v>95.554619192000004</v>
      </c>
      <c r="F16" s="41"/>
      <c r="G16" s="41" t="str">
        <f>'Raw Data'!S40</f>
        <v xml:space="preserve"> </v>
      </c>
      <c r="H16" s="41">
        <f>'Raw Data'!E58</f>
        <v>122.99471293000001</v>
      </c>
      <c r="I16" s="41"/>
      <c r="J16" s="41" t="str">
        <f>'Raw Data'!S60</f>
        <v xml:space="preserve"> </v>
      </c>
      <c r="K16" s="41">
        <f>'Raw Data'!E77</f>
        <v>210.94675380999999</v>
      </c>
      <c r="L16" s="41"/>
      <c r="M16" s="41" t="str">
        <f>'Raw Data'!S80</f>
        <v xml:space="preserve"> </v>
      </c>
      <c r="N16" s="41">
        <f>'Raw Data'!E96</f>
        <v>169.46407699</v>
      </c>
      <c r="O16" s="41" t="str">
        <f>'Raw Data'!R100</f>
        <v xml:space="preserve"> </v>
      </c>
      <c r="P16" s="41" t="str">
        <f>'Raw Data'!S100</f>
        <v xml:space="preserve"> </v>
      </c>
      <c r="Q16" s="41">
        <f>'Raw Data'!E115</f>
        <v>149.41434168999999</v>
      </c>
      <c r="R16" s="41"/>
      <c r="S16" s="42" t="str">
        <f>'Raw Data'!S120</f>
        <v xml:space="preserve"> </v>
      </c>
    </row>
    <row r="17" spans="1:19" ht="15.6" x14ac:dyDescent="0.3">
      <c r="A17" s="18" t="s">
        <v>50</v>
      </c>
      <c r="B17" s="41">
        <f>'Raw Data'!E21</f>
        <v>139.22691850000001</v>
      </c>
      <c r="C17" s="41" t="str">
        <f>'Raw Data'!R21</f>
        <v xml:space="preserve"> </v>
      </c>
      <c r="D17" s="41" t="str">
        <f>'Raw Data'!S21</f>
        <v xml:space="preserve"> </v>
      </c>
      <c r="E17" s="41">
        <f>'Raw Data'!E40</f>
        <v>99.858147438000003</v>
      </c>
      <c r="F17" s="41"/>
      <c r="G17" s="41" t="str">
        <f>'Raw Data'!S41</f>
        <v xml:space="preserve"> </v>
      </c>
      <c r="H17" s="41">
        <f>'Raw Data'!E59</f>
        <v>136.75384009000001</v>
      </c>
      <c r="I17" s="41"/>
      <c r="J17" s="41" t="str">
        <f>'Raw Data'!S61</f>
        <v xml:space="preserve"> </v>
      </c>
      <c r="K17" s="41">
        <f>'Raw Data'!E78</f>
        <v>116.50698362999999</v>
      </c>
      <c r="L17" s="41"/>
      <c r="M17" s="41" t="str">
        <f>'Raw Data'!S81</f>
        <v xml:space="preserve"> </v>
      </c>
      <c r="N17" s="41">
        <f>'Raw Data'!E97</f>
        <v>167.57656840999999</v>
      </c>
      <c r="O17" s="41" t="str">
        <f>'Raw Data'!R101</f>
        <v xml:space="preserve"> </v>
      </c>
      <c r="P17" s="41" t="str">
        <f>'Raw Data'!S101</f>
        <v xml:space="preserve"> </v>
      </c>
      <c r="Q17" s="41">
        <f>'Raw Data'!E116</f>
        <v>131.20328800999999</v>
      </c>
      <c r="R17" s="41"/>
      <c r="S17" s="42" t="str">
        <f>'Raw Data'!S121</f>
        <v xml:space="preserve"> </v>
      </c>
    </row>
    <row r="18" spans="1:19" ht="15.6" x14ac:dyDescent="0.3">
      <c r="A18" s="18" t="s">
        <v>51</v>
      </c>
      <c r="B18" s="41">
        <f>'Raw Data'!E22</f>
        <v>117.52398703</v>
      </c>
      <c r="C18" s="41" t="str">
        <f>'Raw Data'!R22</f>
        <v xml:space="preserve"> </v>
      </c>
      <c r="D18" s="41" t="str">
        <f>'Raw Data'!S22</f>
        <v xml:space="preserve"> </v>
      </c>
      <c r="E18" s="41">
        <f>'Raw Data'!E41</f>
        <v>90.594797361000005</v>
      </c>
      <c r="F18" s="41"/>
      <c r="G18" s="41" t="str">
        <f>'Raw Data'!S42</f>
        <v xml:space="preserve"> </v>
      </c>
      <c r="H18" s="41">
        <f>'Raw Data'!E60</f>
        <v>130.34514157999999</v>
      </c>
      <c r="I18" s="41"/>
      <c r="J18" s="41" t="str">
        <f>'Raw Data'!S62</f>
        <v xml:space="preserve"> </v>
      </c>
      <c r="K18" s="41">
        <f>'Raw Data'!E79</f>
        <v>121.54961295</v>
      </c>
      <c r="L18" s="41"/>
      <c r="M18" s="41" t="str">
        <f>'Raw Data'!S82</f>
        <v xml:space="preserve"> </v>
      </c>
      <c r="N18" s="41">
        <f>'Raw Data'!E98</f>
        <v>139.42289722999999</v>
      </c>
      <c r="O18" s="41" t="str">
        <f>'Raw Data'!R102</f>
        <v xml:space="preserve"> </v>
      </c>
      <c r="P18" s="41" t="str">
        <f>'Raw Data'!S102</f>
        <v xml:space="preserve"> </v>
      </c>
      <c r="Q18" s="41">
        <f>'Raw Data'!E117</f>
        <v>126.90640825</v>
      </c>
      <c r="R18" s="41"/>
      <c r="S18" s="42" t="str">
        <f>'Raw Data'!S122</f>
        <v xml:space="preserve"> </v>
      </c>
    </row>
    <row r="19" spans="1:19" ht="15.6" x14ac:dyDescent="0.3">
      <c r="A19" s="18" t="s">
        <v>52</v>
      </c>
      <c r="B19" s="41">
        <f>'Raw Data'!E23</f>
        <v>110.99140391</v>
      </c>
      <c r="C19" s="41" t="str">
        <f>'Raw Data'!R23</f>
        <v xml:space="preserve"> </v>
      </c>
      <c r="D19" s="41" t="str">
        <f>'Raw Data'!S23</f>
        <v xml:space="preserve"> </v>
      </c>
      <c r="E19" s="41">
        <f>'Raw Data'!E42</f>
        <v>107.76330468</v>
      </c>
      <c r="F19" s="41"/>
      <c r="G19" s="41" t="str">
        <f>'Raw Data'!S43</f>
        <v xml:space="preserve"> </v>
      </c>
      <c r="H19" s="41">
        <f>'Raw Data'!E61</f>
        <v>136.90441573999999</v>
      </c>
      <c r="I19" s="41"/>
      <c r="J19" s="41" t="str">
        <f>'Raw Data'!S63</f>
        <v xml:space="preserve"> </v>
      </c>
      <c r="K19" s="41">
        <f>'Raw Data'!E80</f>
        <v>149.64763287</v>
      </c>
      <c r="L19" s="41"/>
      <c r="M19" s="41" t="str">
        <f>'Raw Data'!S83</f>
        <v xml:space="preserve"> </v>
      </c>
      <c r="N19" s="41">
        <f>'Raw Data'!E99</f>
        <v>192.42906406</v>
      </c>
      <c r="O19" s="41" t="str">
        <f>'Raw Data'!R103</f>
        <v xml:space="preserve"> </v>
      </c>
      <c r="P19" s="41" t="str">
        <f>'Raw Data'!S103</f>
        <v xml:space="preserve"> </v>
      </c>
      <c r="Q19" s="41">
        <f>'Raw Data'!E118</f>
        <v>148.88328011999999</v>
      </c>
      <c r="R19" s="41"/>
      <c r="S19" s="42" t="str">
        <f>'Raw Data'!S123</f>
        <v xml:space="preserve"> </v>
      </c>
    </row>
    <row r="20" spans="1:19" ht="15.6" x14ac:dyDescent="0.3">
      <c r="A20" s="18" t="s">
        <v>53</v>
      </c>
      <c r="B20" s="41">
        <f>'Raw Data'!E24</f>
        <v>87.019520760999995</v>
      </c>
      <c r="C20" s="41" t="str">
        <f>'Raw Data'!R24</f>
        <v xml:space="preserve"> </v>
      </c>
      <c r="D20" s="41" t="str">
        <f>'Raw Data'!S24</f>
        <v xml:space="preserve"> </v>
      </c>
      <c r="E20" s="41">
        <f>'Raw Data'!E43</f>
        <v>72.480165846000006</v>
      </c>
      <c r="F20" s="41"/>
      <c r="G20" s="41" t="str">
        <f>'Raw Data'!S44</f>
        <v xml:space="preserve"> </v>
      </c>
      <c r="H20" s="41">
        <f>'Raw Data'!E62</f>
        <v>118.99556864</v>
      </c>
      <c r="I20" s="41"/>
      <c r="J20" s="41" t="str">
        <f>'Raw Data'!S64</f>
        <v xml:space="preserve"> </v>
      </c>
      <c r="K20" s="41">
        <f>'Raw Data'!E81</f>
        <v>116.42178570999999</v>
      </c>
      <c r="L20" s="41"/>
      <c r="M20" s="41" t="str">
        <f>'Raw Data'!S84</f>
        <v xml:space="preserve"> </v>
      </c>
      <c r="N20" s="41">
        <f>'Raw Data'!E100</f>
        <v>147.65444421000001</v>
      </c>
      <c r="O20" s="41" t="str">
        <f>'Raw Data'!R104</f>
        <v xml:space="preserve"> </v>
      </c>
      <c r="P20" s="41" t="str">
        <f>'Raw Data'!S104</f>
        <v xml:space="preserve"> </v>
      </c>
      <c r="Q20" s="41">
        <f>'Raw Data'!E119</f>
        <v>114.24955792</v>
      </c>
      <c r="R20" s="41"/>
      <c r="S20" s="42" t="str">
        <f>'Raw Data'!S124</f>
        <v xml:space="preserve"> </v>
      </c>
    </row>
    <row r="21" spans="1:19" ht="15.6" x14ac:dyDescent="0.3">
      <c r="A21" s="18" t="s">
        <v>54</v>
      </c>
      <c r="B21" s="41">
        <f>'Raw Data'!E25</f>
        <v>66.979030820999995</v>
      </c>
      <c r="C21" s="41" t="str">
        <f>'Raw Data'!R25</f>
        <v xml:space="preserve"> </v>
      </c>
      <c r="D21" s="41" t="str">
        <f>'Raw Data'!S25</f>
        <v xml:space="preserve"> </v>
      </c>
      <c r="E21" s="41">
        <f>'Raw Data'!E44</f>
        <v>71.639853852000002</v>
      </c>
      <c r="F21" s="41"/>
      <c r="G21" s="41" t="str">
        <f>'Raw Data'!S45</f>
        <v xml:space="preserve"> </v>
      </c>
      <c r="H21" s="41">
        <f>'Raw Data'!E63</f>
        <v>95.085673428999996</v>
      </c>
      <c r="I21" s="41"/>
      <c r="J21" s="41" t="str">
        <f>'Raw Data'!S65</f>
        <v xml:space="preserve"> </v>
      </c>
      <c r="K21" s="41">
        <f>'Raw Data'!E82</f>
        <v>160.46088080999999</v>
      </c>
      <c r="L21" s="41"/>
      <c r="M21" s="41" t="str">
        <f>'Raw Data'!S85</f>
        <v xml:space="preserve"> </v>
      </c>
      <c r="N21" s="41">
        <f>'Raw Data'!E101</f>
        <v>92.583351836000006</v>
      </c>
      <c r="O21" s="41" t="str">
        <f>'Raw Data'!R105</f>
        <v xml:space="preserve"> </v>
      </c>
      <c r="P21" s="41" t="str">
        <f>'Raw Data'!S105</f>
        <v xml:space="preserve"> </v>
      </c>
      <c r="Q21" s="41">
        <f>'Raw Data'!E120</f>
        <v>109.41152643</v>
      </c>
      <c r="R21" s="41"/>
      <c r="S21" s="42" t="str">
        <f>'Raw Data'!S125</f>
        <v xml:space="preserve"> </v>
      </c>
    </row>
    <row r="22" spans="1:19" ht="15.6" x14ac:dyDescent="0.3">
      <c r="A22" s="18" t="s">
        <v>55</v>
      </c>
      <c r="B22" s="41">
        <f>'Raw Data'!E26</f>
        <v>76.023403521000006</v>
      </c>
      <c r="C22" s="41" t="str">
        <f>'Raw Data'!R26</f>
        <v xml:space="preserve"> </v>
      </c>
      <c r="D22" s="41" t="str">
        <f>'Raw Data'!S26</f>
        <v xml:space="preserve"> </v>
      </c>
      <c r="E22" s="41">
        <f>'Raw Data'!E45</f>
        <v>75.970599324999995</v>
      </c>
      <c r="F22" s="41"/>
      <c r="G22" s="41" t="str">
        <f>'Raw Data'!S46</f>
        <v xml:space="preserve"> </v>
      </c>
      <c r="H22" s="41">
        <f>'Raw Data'!E64</f>
        <v>63.594041113999999</v>
      </c>
      <c r="I22" s="41"/>
      <c r="J22" s="41" t="str">
        <f>'Raw Data'!S66</f>
        <v xml:space="preserve"> </v>
      </c>
      <c r="K22" s="41">
        <f>'Raw Data'!E83</f>
        <v>156.25546277000001</v>
      </c>
      <c r="L22" s="41"/>
      <c r="M22" s="41" t="str">
        <f>'Raw Data'!S86</f>
        <v xml:space="preserve"> </v>
      </c>
      <c r="N22" s="41">
        <f>'Raw Data'!E102</f>
        <v>170.78943645999999</v>
      </c>
      <c r="O22" s="41" t="str">
        <f>'Raw Data'!R106</f>
        <v xml:space="preserve"> </v>
      </c>
      <c r="P22" s="41" t="str">
        <f>'Raw Data'!S106</f>
        <v xml:space="preserve"> </v>
      </c>
      <c r="Q22" s="41">
        <f>'Raw Data'!E121</f>
        <v>121.32831451</v>
      </c>
      <c r="R22" s="41"/>
      <c r="S22" s="42" t="str">
        <f>'Raw Data'!S126</f>
        <v xml:space="preserve"> </v>
      </c>
    </row>
    <row r="23" spans="1:19" ht="15.6" x14ac:dyDescent="0.3">
      <c r="A23" s="18"/>
      <c r="B23" s="28"/>
      <c r="C23" s="28"/>
      <c r="D23" s="28"/>
      <c r="E23" s="28"/>
      <c r="F23" s="28"/>
      <c r="G23" s="28"/>
      <c r="H23" s="28"/>
      <c r="I23" s="28"/>
      <c r="J23" s="28"/>
      <c r="K23" s="28"/>
      <c r="L23" s="28"/>
      <c r="M23" s="28"/>
      <c r="N23" s="28"/>
      <c r="O23" s="28"/>
      <c r="P23" s="28"/>
      <c r="Q23" s="28"/>
      <c r="S23" s="19"/>
    </row>
    <row r="24" spans="1:19" ht="15.6" x14ac:dyDescent="0.3">
      <c r="A24" s="21"/>
      <c r="B24" s="22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3"/>
    </row>
    <row r="27" spans="1:19" ht="15.6" x14ac:dyDescent="0.3">
      <c r="B27" s="6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2:AD147"/>
  <sheetViews>
    <sheetView workbookViewId="0">
      <selection activeCell="A5" sqref="A5"/>
    </sheetView>
  </sheetViews>
  <sheetFormatPr defaultColWidth="9.109375" defaultRowHeight="15" x14ac:dyDescent="0.25"/>
  <cols>
    <col min="1" max="1" width="33.6640625" style="5" customWidth="1"/>
    <col min="2" max="2" width="12" style="5" customWidth="1"/>
    <col min="3" max="3" width="9.33203125" style="5" bestFit="1" customWidth="1"/>
    <col min="4" max="4" width="10.33203125" style="5" bestFit="1" customWidth="1"/>
    <col min="5" max="7" width="9.33203125" style="5" bestFit="1" customWidth="1"/>
    <col min="8" max="8" width="10.33203125" style="5" customWidth="1"/>
    <col min="9" max="9" width="11.88671875" style="5" customWidth="1"/>
    <col min="10" max="10" width="11.33203125" style="5" customWidth="1"/>
    <col min="11" max="11" width="10.44140625" style="5" customWidth="1"/>
    <col min="12" max="17" width="9.33203125" style="5" bestFit="1" customWidth="1"/>
    <col min="18" max="16384" width="9.109375" style="5"/>
  </cols>
  <sheetData>
    <row r="2" spans="1:30" x14ac:dyDescent="0.25">
      <c r="B2" s="24"/>
    </row>
    <row r="4" spans="1:30" x14ac:dyDescent="0.25">
      <c r="A4" s="5" t="s">
        <v>62</v>
      </c>
    </row>
    <row r="6" spans="1:30" x14ac:dyDescent="0.25">
      <c r="A6" s="5" t="s">
        <v>61</v>
      </c>
    </row>
    <row r="7" spans="1:30" x14ac:dyDescent="0.25">
      <c r="A7" s="5" t="s">
        <v>0</v>
      </c>
      <c r="B7" s="35" t="s">
        <v>18</v>
      </c>
      <c r="C7" s="36" t="s">
        <v>19</v>
      </c>
      <c r="D7" s="35" t="s">
        <v>20</v>
      </c>
      <c r="E7" s="37" t="s">
        <v>21</v>
      </c>
      <c r="F7" s="35" t="s">
        <v>22</v>
      </c>
      <c r="G7" s="35" t="s">
        <v>23</v>
      </c>
      <c r="H7" s="35" t="s">
        <v>24</v>
      </c>
      <c r="I7" s="38" t="s">
        <v>25</v>
      </c>
      <c r="J7" s="35" t="s">
        <v>26</v>
      </c>
      <c r="K7" s="35" t="s">
        <v>27</v>
      </c>
      <c r="L7" s="35" t="s">
        <v>12</v>
      </c>
      <c r="M7" s="35" t="s">
        <v>13</v>
      </c>
      <c r="N7" s="35" t="s">
        <v>14</v>
      </c>
      <c r="O7" s="35" t="s">
        <v>28</v>
      </c>
      <c r="P7" s="35" t="s">
        <v>29</v>
      </c>
      <c r="Q7" s="35" t="s">
        <v>30</v>
      </c>
      <c r="R7" s="35" t="s">
        <v>31</v>
      </c>
      <c r="S7" s="35" t="s">
        <v>32</v>
      </c>
    </row>
    <row r="8" spans="1:30" s="6" customFormat="1" ht="15.6" x14ac:dyDescent="0.3">
      <c r="A8" s="6" t="s">
        <v>1</v>
      </c>
      <c r="B8" s="39">
        <v>2004</v>
      </c>
      <c r="C8" s="40">
        <v>21595</v>
      </c>
      <c r="D8" s="39">
        <v>159515</v>
      </c>
      <c r="E8" s="43">
        <v>91.340412702999998</v>
      </c>
      <c r="F8" s="44">
        <v>46.417332021999997</v>
      </c>
      <c r="G8" s="44">
        <v>179.74042517000001</v>
      </c>
      <c r="H8" s="45">
        <v>0.41106116999999998</v>
      </c>
      <c r="I8" s="46">
        <v>135.37911794999999</v>
      </c>
      <c r="J8" s="44">
        <v>133.58549891999999</v>
      </c>
      <c r="K8" s="44">
        <v>137.19681946</v>
      </c>
      <c r="L8" s="45">
        <v>0.75283673949999996</v>
      </c>
      <c r="M8" s="45">
        <v>0.38257625360000003</v>
      </c>
      <c r="N8" s="45">
        <v>1.4814384086000001</v>
      </c>
      <c r="O8" s="45">
        <v>0.81359999999999999</v>
      </c>
      <c r="P8" s="45">
        <v>0.63090000000000002</v>
      </c>
      <c r="Q8" s="45">
        <v>1.0491999999999999</v>
      </c>
      <c r="R8" s="39" t="s">
        <v>34</v>
      </c>
      <c r="S8" s="39" t="s">
        <v>34</v>
      </c>
      <c r="AD8" s="25"/>
    </row>
    <row r="9" spans="1:30" x14ac:dyDescent="0.25">
      <c r="A9" s="5" t="s">
        <v>1</v>
      </c>
      <c r="B9" s="35">
        <v>2005</v>
      </c>
      <c r="C9" s="36">
        <v>29002</v>
      </c>
      <c r="D9" s="35">
        <v>161858</v>
      </c>
      <c r="E9" s="47">
        <v>92.789775278999997</v>
      </c>
      <c r="F9" s="48">
        <v>47.105767280000002</v>
      </c>
      <c r="G9" s="48">
        <v>182.77894393</v>
      </c>
      <c r="H9" s="49">
        <v>0.4381766607</v>
      </c>
      <c r="I9" s="50">
        <v>179.18175191</v>
      </c>
      <c r="J9" s="48">
        <v>177.13138698</v>
      </c>
      <c r="K9" s="48">
        <v>181.25585061000001</v>
      </c>
      <c r="L9" s="49">
        <v>0.76478252960000004</v>
      </c>
      <c r="M9" s="49">
        <v>0.38825040529999999</v>
      </c>
      <c r="N9" s="49">
        <v>1.5064821816</v>
      </c>
      <c r="O9" s="49" t="s">
        <v>34</v>
      </c>
      <c r="P9" s="49" t="s">
        <v>34</v>
      </c>
      <c r="Q9" s="49" t="s">
        <v>34</v>
      </c>
      <c r="R9" s="35" t="s">
        <v>34</v>
      </c>
      <c r="S9" s="35" t="s">
        <v>34</v>
      </c>
      <c r="AD9" s="26"/>
    </row>
    <row r="10" spans="1:30" x14ac:dyDescent="0.25">
      <c r="A10" s="5" t="s">
        <v>1</v>
      </c>
      <c r="B10" s="35">
        <v>2006</v>
      </c>
      <c r="C10" s="36">
        <v>38474</v>
      </c>
      <c r="D10" s="35">
        <v>164321</v>
      </c>
      <c r="E10" s="47">
        <v>141.64748707999999</v>
      </c>
      <c r="F10" s="48">
        <v>71.980860402999994</v>
      </c>
      <c r="G10" s="48">
        <v>278.74091088</v>
      </c>
      <c r="H10" s="49">
        <v>0.65392544149999998</v>
      </c>
      <c r="I10" s="50">
        <v>234.13927616999999</v>
      </c>
      <c r="J10" s="48">
        <v>231.81134195999999</v>
      </c>
      <c r="K10" s="48">
        <v>236.49058836</v>
      </c>
      <c r="L10" s="49">
        <v>1.1674726353</v>
      </c>
      <c r="M10" s="49">
        <v>0.59327338959999998</v>
      </c>
      <c r="N10" s="49">
        <v>2.2974102295000001</v>
      </c>
      <c r="O10" s="49" t="s">
        <v>34</v>
      </c>
      <c r="P10" s="49" t="s">
        <v>34</v>
      </c>
      <c r="Q10" s="49" t="s">
        <v>34</v>
      </c>
      <c r="R10" s="35" t="s">
        <v>34</v>
      </c>
      <c r="S10" s="35" t="s">
        <v>34</v>
      </c>
      <c r="AD10" s="26"/>
    </row>
    <row r="11" spans="1:30" x14ac:dyDescent="0.25">
      <c r="A11" s="5" t="s">
        <v>1</v>
      </c>
      <c r="B11" s="35">
        <v>2007</v>
      </c>
      <c r="C11" s="36">
        <v>27738</v>
      </c>
      <c r="D11" s="35">
        <v>168168</v>
      </c>
      <c r="E11" s="47">
        <v>141.45793090000001</v>
      </c>
      <c r="F11" s="48">
        <v>71.889483312999999</v>
      </c>
      <c r="G11" s="48">
        <v>278.34872768999998</v>
      </c>
      <c r="H11" s="49">
        <v>0.65669296740000005</v>
      </c>
      <c r="I11" s="50">
        <v>164.94220066</v>
      </c>
      <c r="J11" s="48">
        <v>163.01250253000001</v>
      </c>
      <c r="K11" s="48">
        <v>166.89474203</v>
      </c>
      <c r="L11" s="49">
        <v>1.1659102944999999</v>
      </c>
      <c r="M11" s="49">
        <v>0.59252025060000002</v>
      </c>
      <c r="N11" s="49">
        <v>2.2941778167</v>
      </c>
      <c r="O11" s="49" t="s">
        <v>34</v>
      </c>
      <c r="P11" s="49" t="s">
        <v>34</v>
      </c>
      <c r="Q11" s="49" t="s">
        <v>34</v>
      </c>
      <c r="R11" s="35" t="s">
        <v>34</v>
      </c>
      <c r="S11" s="35" t="s">
        <v>34</v>
      </c>
      <c r="AD11" s="26"/>
    </row>
    <row r="12" spans="1:30" x14ac:dyDescent="0.25">
      <c r="A12" s="5" t="s">
        <v>1</v>
      </c>
      <c r="B12" s="35">
        <v>2008</v>
      </c>
      <c r="C12" s="36">
        <v>28115</v>
      </c>
      <c r="D12" s="35">
        <v>171826</v>
      </c>
      <c r="E12" s="47">
        <v>114.91344406</v>
      </c>
      <c r="F12" s="48">
        <v>58.402585305000002</v>
      </c>
      <c r="G12" s="48">
        <v>226.10471018999999</v>
      </c>
      <c r="H12" s="49">
        <v>0.87500419510000005</v>
      </c>
      <c r="I12" s="50">
        <v>163.62482976999999</v>
      </c>
      <c r="J12" s="48">
        <v>161.72334660999999</v>
      </c>
      <c r="K12" s="48">
        <v>165.54866985999999</v>
      </c>
      <c r="L12" s="49">
        <v>0.94712800159999999</v>
      </c>
      <c r="M12" s="49">
        <v>0.48135989969999998</v>
      </c>
      <c r="N12" s="49">
        <v>1.8635774436999999</v>
      </c>
      <c r="O12" s="49" t="s">
        <v>34</v>
      </c>
      <c r="P12" s="49" t="s">
        <v>34</v>
      </c>
      <c r="Q12" s="49" t="s">
        <v>34</v>
      </c>
      <c r="R12" s="35" t="s">
        <v>34</v>
      </c>
      <c r="S12" s="35" t="s">
        <v>34</v>
      </c>
      <c r="AD12" s="26"/>
    </row>
    <row r="13" spans="1:30" x14ac:dyDescent="0.25">
      <c r="A13" s="5" t="s">
        <v>1</v>
      </c>
      <c r="B13" s="35">
        <v>2009</v>
      </c>
      <c r="C13" s="36">
        <v>33511</v>
      </c>
      <c r="D13" s="35">
        <v>174654</v>
      </c>
      <c r="E13" s="47">
        <v>128.06603808</v>
      </c>
      <c r="F13" s="48">
        <v>64.986830024</v>
      </c>
      <c r="G13" s="48">
        <v>252.37282852000001</v>
      </c>
      <c r="H13" s="49">
        <v>0.8759127391</v>
      </c>
      <c r="I13" s="50">
        <v>191.87078452</v>
      </c>
      <c r="J13" s="48">
        <v>189.82744564000001</v>
      </c>
      <c r="K13" s="48">
        <v>193.93611829</v>
      </c>
      <c r="L13" s="49">
        <v>1.0555329859</v>
      </c>
      <c r="M13" s="49">
        <v>0.53562789759999996</v>
      </c>
      <c r="N13" s="49">
        <v>2.0800818798999998</v>
      </c>
      <c r="O13" s="49" t="s">
        <v>34</v>
      </c>
      <c r="P13" s="49" t="s">
        <v>34</v>
      </c>
      <c r="Q13" s="49" t="s">
        <v>34</v>
      </c>
      <c r="R13" s="35" t="s">
        <v>34</v>
      </c>
      <c r="S13" s="35" t="s">
        <v>34</v>
      </c>
      <c r="AD13" s="26"/>
    </row>
    <row r="14" spans="1:30" x14ac:dyDescent="0.25">
      <c r="A14" s="5" t="s">
        <v>1</v>
      </c>
      <c r="B14" s="35">
        <v>2010</v>
      </c>
      <c r="C14" s="36">
        <v>33380</v>
      </c>
      <c r="D14" s="35">
        <v>177704</v>
      </c>
      <c r="E14" s="47">
        <v>124.17789761</v>
      </c>
      <c r="F14" s="48">
        <v>63.101235645000003</v>
      </c>
      <c r="G14" s="48">
        <v>244.37160537</v>
      </c>
      <c r="H14" s="49">
        <v>0.94641329149999998</v>
      </c>
      <c r="I14" s="50">
        <v>187.84045379</v>
      </c>
      <c r="J14" s="48">
        <v>185.83613566</v>
      </c>
      <c r="K14" s="48">
        <v>189.86638930000001</v>
      </c>
      <c r="L14" s="49">
        <v>1.0234865465</v>
      </c>
      <c r="M14" s="49">
        <v>0.52008664179999997</v>
      </c>
      <c r="N14" s="49">
        <v>2.0141350052</v>
      </c>
      <c r="O14" s="49" t="s">
        <v>34</v>
      </c>
      <c r="P14" s="49" t="s">
        <v>34</v>
      </c>
      <c r="Q14" s="49" t="s">
        <v>34</v>
      </c>
      <c r="R14" s="35" t="s">
        <v>34</v>
      </c>
      <c r="S14" s="35" t="s">
        <v>34</v>
      </c>
      <c r="AD14" s="26"/>
    </row>
    <row r="15" spans="1:30" x14ac:dyDescent="0.25">
      <c r="A15" s="5" t="s">
        <v>1</v>
      </c>
      <c r="B15" s="35">
        <v>2011</v>
      </c>
      <c r="C15" s="36">
        <v>36733</v>
      </c>
      <c r="D15" s="35">
        <v>181053</v>
      </c>
      <c r="E15" s="47">
        <v>161.74886663000001</v>
      </c>
      <c r="F15" s="48">
        <v>82.243191627000002</v>
      </c>
      <c r="G15" s="48">
        <v>318.11381998000002</v>
      </c>
      <c r="H15" s="49">
        <v>0.40470648910000001</v>
      </c>
      <c r="I15" s="50">
        <v>202.88534297000001</v>
      </c>
      <c r="J15" s="48">
        <v>200.82114265999999</v>
      </c>
      <c r="K15" s="48">
        <v>204.97076077</v>
      </c>
      <c r="L15" s="49">
        <v>1.3331501990000001</v>
      </c>
      <c r="M15" s="49">
        <v>0.67785654120000005</v>
      </c>
      <c r="N15" s="49">
        <v>2.6219256508000002</v>
      </c>
      <c r="O15" s="49" t="s">
        <v>34</v>
      </c>
      <c r="P15" s="49" t="s">
        <v>34</v>
      </c>
      <c r="Q15" s="49" t="s">
        <v>34</v>
      </c>
      <c r="R15" s="35" t="s">
        <v>34</v>
      </c>
      <c r="S15" s="35" t="s">
        <v>34</v>
      </c>
      <c r="AD15" s="26"/>
    </row>
    <row r="16" spans="1:30" x14ac:dyDescent="0.25">
      <c r="A16" s="5" t="s">
        <v>1</v>
      </c>
      <c r="B16" s="35">
        <v>2012</v>
      </c>
      <c r="C16" s="36">
        <v>39630</v>
      </c>
      <c r="D16" s="35">
        <v>184853</v>
      </c>
      <c r="E16" s="47">
        <v>126.68566153</v>
      </c>
      <c r="F16" s="48">
        <v>64.349000896000007</v>
      </c>
      <c r="G16" s="48">
        <v>249.40957299999999</v>
      </c>
      <c r="H16" s="49">
        <v>0.90050712519999998</v>
      </c>
      <c r="I16" s="50">
        <v>214.38656662</v>
      </c>
      <c r="J16" s="48">
        <v>212.28618861000001</v>
      </c>
      <c r="K16" s="48">
        <v>216.50772595999999</v>
      </c>
      <c r="L16" s="49">
        <v>1.0441557854000001</v>
      </c>
      <c r="M16" s="49">
        <v>0.53037084670000001</v>
      </c>
      <c r="N16" s="49">
        <v>2.0556584340000001</v>
      </c>
      <c r="O16" s="49" t="s">
        <v>34</v>
      </c>
      <c r="P16" s="49" t="s">
        <v>34</v>
      </c>
      <c r="Q16" s="49" t="s">
        <v>34</v>
      </c>
      <c r="R16" s="35" t="s">
        <v>34</v>
      </c>
      <c r="S16" s="35" t="s">
        <v>34</v>
      </c>
      <c r="AD16" s="26"/>
    </row>
    <row r="17" spans="1:30" x14ac:dyDescent="0.25">
      <c r="A17" s="5" t="s">
        <v>1</v>
      </c>
      <c r="B17" s="35">
        <v>2013</v>
      </c>
      <c r="C17" s="36">
        <v>30864</v>
      </c>
      <c r="D17" s="35">
        <v>188833</v>
      </c>
      <c r="E17" s="47">
        <v>81.980448292999995</v>
      </c>
      <c r="F17" s="48">
        <v>41.617059869999999</v>
      </c>
      <c r="G17" s="48">
        <v>161.49131926000001</v>
      </c>
      <c r="H17" s="49">
        <v>0.25708836819999997</v>
      </c>
      <c r="I17" s="50">
        <v>163.44600785</v>
      </c>
      <c r="J17" s="48">
        <v>161.63268144</v>
      </c>
      <c r="K17" s="48">
        <v>165.27967762</v>
      </c>
      <c r="L17" s="49">
        <v>0.67569098459999999</v>
      </c>
      <c r="M17" s="49">
        <v>0.3430119345</v>
      </c>
      <c r="N17" s="49">
        <v>1.3310274681000001</v>
      </c>
      <c r="O17" s="49" t="s">
        <v>34</v>
      </c>
      <c r="P17" s="49" t="s">
        <v>34</v>
      </c>
      <c r="Q17" s="49" t="s">
        <v>34</v>
      </c>
      <c r="R17" s="35" t="s">
        <v>34</v>
      </c>
      <c r="S17" s="35" t="s">
        <v>34</v>
      </c>
      <c r="AD17" s="26"/>
    </row>
    <row r="18" spans="1:30" x14ac:dyDescent="0.25">
      <c r="A18" s="5" t="s">
        <v>1</v>
      </c>
      <c r="B18" s="35">
        <v>2014</v>
      </c>
      <c r="C18" s="36">
        <v>46166</v>
      </c>
      <c r="D18" s="35">
        <v>192048</v>
      </c>
      <c r="E18" s="47">
        <v>125.65768946999999</v>
      </c>
      <c r="F18" s="48">
        <v>63.845742881</v>
      </c>
      <c r="G18" s="48">
        <v>247.31257262</v>
      </c>
      <c r="H18" s="49">
        <v>0.91916060830000001</v>
      </c>
      <c r="I18" s="50">
        <v>240.38781971</v>
      </c>
      <c r="J18" s="48">
        <v>238.20498863</v>
      </c>
      <c r="K18" s="48">
        <v>242.59065353</v>
      </c>
      <c r="L18" s="49">
        <v>1.0356831378</v>
      </c>
      <c r="M18" s="49">
        <v>0.52622294420000004</v>
      </c>
      <c r="N18" s="49">
        <v>2.0383747488999999</v>
      </c>
      <c r="O18" s="49" t="s">
        <v>34</v>
      </c>
      <c r="P18" s="49" t="s">
        <v>34</v>
      </c>
      <c r="Q18" s="49" t="s">
        <v>34</v>
      </c>
      <c r="R18" s="35" t="s">
        <v>34</v>
      </c>
      <c r="S18" s="35" t="s">
        <v>34</v>
      </c>
      <c r="AD18" s="26"/>
    </row>
    <row r="19" spans="1:30" x14ac:dyDescent="0.25">
      <c r="A19" s="5" t="s">
        <v>1</v>
      </c>
      <c r="B19" s="35">
        <v>2015</v>
      </c>
      <c r="C19" s="36">
        <v>42369</v>
      </c>
      <c r="D19" s="35">
        <v>195439</v>
      </c>
      <c r="E19" s="47">
        <v>114.74262358</v>
      </c>
      <c r="F19" s="48">
        <v>58.283804400000001</v>
      </c>
      <c r="G19" s="48">
        <v>225.89242075000001</v>
      </c>
      <c r="H19" s="49">
        <v>0.87171341960000004</v>
      </c>
      <c r="I19" s="50">
        <v>216.78887018</v>
      </c>
      <c r="J19" s="48">
        <v>214.73442313999999</v>
      </c>
      <c r="K19" s="48">
        <v>218.86297291</v>
      </c>
      <c r="L19" s="49">
        <v>0.94572008230000004</v>
      </c>
      <c r="M19" s="49">
        <v>0.48038089569999998</v>
      </c>
      <c r="N19" s="49">
        <v>1.8618277329999999</v>
      </c>
      <c r="O19" s="49" t="s">
        <v>34</v>
      </c>
      <c r="P19" s="49" t="s">
        <v>34</v>
      </c>
      <c r="Q19" s="49" t="s">
        <v>34</v>
      </c>
      <c r="R19" s="35" t="s">
        <v>34</v>
      </c>
      <c r="S19" s="35" t="s">
        <v>34</v>
      </c>
      <c r="AD19" s="26"/>
    </row>
    <row r="20" spans="1:30" x14ac:dyDescent="0.25">
      <c r="A20" s="5" t="s">
        <v>1</v>
      </c>
      <c r="B20" s="35">
        <v>2016</v>
      </c>
      <c r="C20" s="36">
        <v>45593</v>
      </c>
      <c r="D20" s="35">
        <v>198809</v>
      </c>
      <c r="E20" s="47">
        <v>128.05692092999999</v>
      </c>
      <c r="F20" s="48">
        <v>65.044034748000001</v>
      </c>
      <c r="G20" s="48">
        <v>252.11497197</v>
      </c>
      <c r="H20" s="49">
        <v>0.87590229809999998</v>
      </c>
      <c r="I20" s="50">
        <v>229.33066410000001</v>
      </c>
      <c r="J20" s="48">
        <v>227.235252</v>
      </c>
      <c r="K20" s="48">
        <v>231.4453987</v>
      </c>
      <c r="L20" s="49">
        <v>1.0554578414</v>
      </c>
      <c r="M20" s="49">
        <v>0.53609938459999995</v>
      </c>
      <c r="N20" s="49">
        <v>2.0779566005999999</v>
      </c>
      <c r="O20" s="49" t="s">
        <v>34</v>
      </c>
      <c r="P20" s="49" t="s">
        <v>34</v>
      </c>
      <c r="Q20" s="49" t="s">
        <v>34</v>
      </c>
      <c r="R20" s="35" t="s">
        <v>34</v>
      </c>
      <c r="S20" s="35" t="s">
        <v>34</v>
      </c>
      <c r="AD20" s="26"/>
    </row>
    <row r="21" spans="1:30" x14ac:dyDescent="0.25">
      <c r="A21" s="5" t="s">
        <v>1</v>
      </c>
      <c r="B21" s="35">
        <v>2017</v>
      </c>
      <c r="C21" s="36">
        <v>40752</v>
      </c>
      <c r="D21" s="35">
        <v>202343</v>
      </c>
      <c r="E21" s="47">
        <v>139.22691850000001</v>
      </c>
      <c r="F21" s="48">
        <v>70.682844895000002</v>
      </c>
      <c r="G21" s="48">
        <v>274.24101085000001</v>
      </c>
      <c r="H21" s="49">
        <v>0.69074375610000005</v>
      </c>
      <c r="I21" s="50">
        <v>201.40059206000001</v>
      </c>
      <c r="J21" s="48">
        <v>199.45465945000001</v>
      </c>
      <c r="K21" s="48">
        <v>203.36550972000001</v>
      </c>
      <c r="L21" s="49">
        <v>1.1475220690000001</v>
      </c>
      <c r="M21" s="49">
        <v>0.58257501710000004</v>
      </c>
      <c r="N21" s="49">
        <v>2.2603216071999999</v>
      </c>
      <c r="O21" s="49" t="s">
        <v>34</v>
      </c>
      <c r="P21" s="49" t="s">
        <v>34</v>
      </c>
      <c r="Q21" s="49" t="s">
        <v>34</v>
      </c>
      <c r="R21" s="35" t="s">
        <v>34</v>
      </c>
      <c r="S21" s="35" t="s">
        <v>34</v>
      </c>
      <c r="AD21" s="26"/>
    </row>
    <row r="22" spans="1:30" x14ac:dyDescent="0.25">
      <c r="A22" s="5" t="s">
        <v>1</v>
      </c>
      <c r="B22" s="35">
        <v>2018</v>
      </c>
      <c r="C22" s="36">
        <v>47591</v>
      </c>
      <c r="D22" s="35">
        <v>205549</v>
      </c>
      <c r="E22" s="47">
        <v>117.52398703</v>
      </c>
      <c r="F22" s="48">
        <v>59.688209825000001</v>
      </c>
      <c r="G22" s="48">
        <v>231.40059936</v>
      </c>
      <c r="H22" s="49">
        <v>0.92656983589999997</v>
      </c>
      <c r="I22" s="50">
        <v>231.53116775000001</v>
      </c>
      <c r="J22" s="48">
        <v>229.46033188999999</v>
      </c>
      <c r="K22" s="48">
        <v>233.62069251</v>
      </c>
      <c r="L22" s="49">
        <v>0.96864435569999996</v>
      </c>
      <c r="M22" s="49">
        <v>0.49195614450000003</v>
      </c>
      <c r="N22" s="49">
        <v>1.9072266872999999</v>
      </c>
      <c r="O22" s="49" t="s">
        <v>34</v>
      </c>
      <c r="P22" s="49" t="s">
        <v>34</v>
      </c>
      <c r="Q22" s="49" t="s">
        <v>34</v>
      </c>
      <c r="R22" s="35" t="s">
        <v>34</v>
      </c>
      <c r="S22" s="35" t="s">
        <v>34</v>
      </c>
      <c r="AD22" s="26"/>
    </row>
    <row r="23" spans="1:30" x14ac:dyDescent="0.25">
      <c r="A23" s="5" t="s">
        <v>1</v>
      </c>
      <c r="B23" s="35">
        <v>2019</v>
      </c>
      <c r="C23" s="36">
        <v>52162</v>
      </c>
      <c r="D23" s="35">
        <v>209501</v>
      </c>
      <c r="E23" s="47">
        <v>110.99140391</v>
      </c>
      <c r="F23" s="48">
        <v>56.351453282999998</v>
      </c>
      <c r="G23" s="48">
        <v>218.61178415000001</v>
      </c>
      <c r="H23" s="49">
        <v>0.79681013050000005</v>
      </c>
      <c r="I23" s="50">
        <v>248.98210510000001</v>
      </c>
      <c r="J23" s="48">
        <v>246.8545689</v>
      </c>
      <c r="K23" s="48">
        <v>251.12797764000001</v>
      </c>
      <c r="L23" s="49">
        <v>0.91480215779999996</v>
      </c>
      <c r="M23" s="49">
        <v>0.46445426620000002</v>
      </c>
      <c r="N23" s="49">
        <v>1.8018200042000001</v>
      </c>
      <c r="O23" s="49" t="s">
        <v>34</v>
      </c>
      <c r="P23" s="49" t="s">
        <v>34</v>
      </c>
      <c r="Q23" s="49" t="s">
        <v>34</v>
      </c>
      <c r="R23" s="35" t="s">
        <v>34</v>
      </c>
      <c r="S23" s="35" t="s">
        <v>34</v>
      </c>
    </row>
    <row r="24" spans="1:30" x14ac:dyDescent="0.25">
      <c r="A24" s="5" t="s">
        <v>1</v>
      </c>
      <c r="B24" s="35">
        <v>2020</v>
      </c>
      <c r="C24" s="36">
        <v>36031</v>
      </c>
      <c r="D24" s="35">
        <v>212879</v>
      </c>
      <c r="E24" s="47">
        <v>87.019520760999995</v>
      </c>
      <c r="F24" s="48">
        <v>44.203328820000003</v>
      </c>
      <c r="G24" s="48">
        <v>171.30829725999999</v>
      </c>
      <c r="H24" s="49">
        <v>0.33617193560000003</v>
      </c>
      <c r="I24" s="50">
        <v>169.25577440999999</v>
      </c>
      <c r="J24" s="48">
        <v>167.51712022999999</v>
      </c>
      <c r="K24" s="48">
        <v>171.01247402000001</v>
      </c>
      <c r="L24" s="49">
        <v>0.71722351959999997</v>
      </c>
      <c r="M24" s="49">
        <v>0.36432821970000001</v>
      </c>
      <c r="N24" s="49">
        <v>1.4119399743000001</v>
      </c>
      <c r="O24" s="49" t="s">
        <v>34</v>
      </c>
      <c r="P24" s="49" t="s">
        <v>34</v>
      </c>
      <c r="Q24" s="49" t="s">
        <v>34</v>
      </c>
      <c r="R24" s="35" t="s">
        <v>34</v>
      </c>
      <c r="S24" s="35" t="s">
        <v>34</v>
      </c>
    </row>
    <row r="25" spans="1:30" x14ac:dyDescent="0.25">
      <c r="A25" s="5" t="s">
        <v>1</v>
      </c>
      <c r="B25" s="35">
        <v>2021</v>
      </c>
      <c r="C25" s="36">
        <v>28268</v>
      </c>
      <c r="D25" s="35">
        <v>218381</v>
      </c>
      <c r="E25" s="47">
        <v>66.979030820999995</v>
      </c>
      <c r="F25" s="48">
        <v>34.031948436999997</v>
      </c>
      <c r="G25" s="48">
        <v>131.82291276000001</v>
      </c>
      <c r="H25" s="49">
        <v>8.5465290599999993E-2</v>
      </c>
      <c r="I25" s="50">
        <v>129.44349553999999</v>
      </c>
      <c r="J25" s="48">
        <v>127.94328616999999</v>
      </c>
      <c r="K25" s="48">
        <v>130.96129575000001</v>
      </c>
      <c r="L25" s="49">
        <v>0.55204781420000004</v>
      </c>
      <c r="M25" s="49">
        <v>0.28049469389999998</v>
      </c>
      <c r="N25" s="49">
        <v>1.0864975195</v>
      </c>
      <c r="O25" s="49" t="s">
        <v>34</v>
      </c>
      <c r="P25" s="49" t="s">
        <v>34</v>
      </c>
      <c r="Q25" s="49" t="s">
        <v>34</v>
      </c>
      <c r="R25" s="35" t="s">
        <v>34</v>
      </c>
      <c r="S25" s="35" t="s">
        <v>34</v>
      </c>
    </row>
    <row r="26" spans="1:30" x14ac:dyDescent="0.25">
      <c r="A26" s="5" t="s">
        <v>1</v>
      </c>
      <c r="B26" s="35">
        <v>2022</v>
      </c>
      <c r="C26" s="36">
        <v>30903</v>
      </c>
      <c r="D26" s="35">
        <v>222889</v>
      </c>
      <c r="E26" s="47">
        <v>76.023403521000006</v>
      </c>
      <c r="F26" s="48">
        <v>38.631844352999998</v>
      </c>
      <c r="G26" s="48">
        <v>149.60605634000001</v>
      </c>
      <c r="H26" s="49">
        <v>0.17592822529999999</v>
      </c>
      <c r="I26" s="50">
        <v>138.64748821000001</v>
      </c>
      <c r="J26" s="48">
        <v>137.11025065999999</v>
      </c>
      <c r="K26" s="48">
        <v>140.20196078999999</v>
      </c>
      <c r="L26" s="49">
        <v>0.62659243090000005</v>
      </c>
      <c r="M26" s="49">
        <v>0.31840749219999998</v>
      </c>
      <c r="N26" s="49">
        <v>1.2330679523999999</v>
      </c>
      <c r="O26" s="49" t="s">
        <v>34</v>
      </c>
      <c r="P26" s="49" t="s">
        <v>34</v>
      </c>
      <c r="Q26" s="49" t="s">
        <v>34</v>
      </c>
      <c r="R26" s="35" t="s">
        <v>34</v>
      </c>
      <c r="S26" s="35" t="s">
        <v>34</v>
      </c>
    </row>
    <row r="27" spans="1:30" ht="15.6" x14ac:dyDescent="0.3">
      <c r="A27" s="6" t="s">
        <v>2</v>
      </c>
      <c r="B27" s="39">
        <v>2004</v>
      </c>
      <c r="C27" s="40">
        <v>64093</v>
      </c>
      <c r="D27" s="39">
        <v>660390</v>
      </c>
      <c r="E27" s="43">
        <v>84.214799978000002</v>
      </c>
      <c r="F27" s="44">
        <v>42.826383034000003</v>
      </c>
      <c r="G27" s="44">
        <v>165.60194984</v>
      </c>
      <c r="H27" s="45">
        <v>0.28991802560000002</v>
      </c>
      <c r="I27" s="46">
        <v>97.053256408999999</v>
      </c>
      <c r="J27" s="44">
        <v>96.304789036000003</v>
      </c>
      <c r="K27" s="44">
        <v>97.807540766000002</v>
      </c>
      <c r="L27" s="45">
        <v>0.69410673280000001</v>
      </c>
      <c r="M27" s="45">
        <v>0.352979296</v>
      </c>
      <c r="N27" s="45">
        <v>1.3649076928999999</v>
      </c>
      <c r="O27" s="45">
        <v>0.86</v>
      </c>
      <c r="P27" s="45">
        <v>0.66690000000000005</v>
      </c>
      <c r="Q27" s="45">
        <v>1.1091</v>
      </c>
      <c r="R27" s="39" t="s">
        <v>34</v>
      </c>
      <c r="S27" s="35" t="s">
        <v>34</v>
      </c>
    </row>
    <row r="28" spans="1:30" s="6" customFormat="1" ht="15.6" x14ac:dyDescent="0.3">
      <c r="A28" s="5" t="s">
        <v>2</v>
      </c>
      <c r="B28" s="35">
        <v>2005</v>
      </c>
      <c r="C28" s="36">
        <v>62420</v>
      </c>
      <c r="D28" s="35">
        <v>662030</v>
      </c>
      <c r="E28" s="47">
        <v>85.072488734000004</v>
      </c>
      <c r="F28" s="48">
        <v>43.247774122000003</v>
      </c>
      <c r="G28" s="48">
        <v>167.34568393999999</v>
      </c>
      <c r="H28" s="49">
        <v>0.30375601050000001</v>
      </c>
      <c r="I28" s="50">
        <v>94.285757442999994</v>
      </c>
      <c r="J28" s="48">
        <v>93.548990853999996</v>
      </c>
      <c r="K28" s="48">
        <v>95.028326606999997</v>
      </c>
      <c r="L28" s="49">
        <v>0.70117588860000002</v>
      </c>
      <c r="M28" s="49">
        <v>0.35645244310000002</v>
      </c>
      <c r="N28" s="49">
        <v>1.3792797223</v>
      </c>
      <c r="O28" s="49" t="s">
        <v>34</v>
      </c>
      <c r="P28" s="49" t="s">
        <v>34</v>
      </c>
      <c r="Q28" s="49" t="s">
        <v>34</v>
      </c>
      <c r="R28" s="35" t="s">
        <v>34</v>
      </c>
      <c r="S28" s="39" t="s">
        <v>34</v>
      </c>
    </row>
    <row r="29" spans="1:30" x14ac:dyDescent="0.25">
      <c r="A29" s="5" t="s">
        <v>2</v>
      </c>
      <c r="B29" s="35">
        <v>2006</v>
      </c>
      <c r="C29" s="36">
        <v>106766</v>
      </c>
      <c r="D29" s="35">
        <v>664989</v>
      </c>
      <c r="E29" s="47">
        <v>133.52546056</v>
      </c>
      <c r="F29" s="48">
        <v>67.941473079999994</v>
      </c>
      <c r="G29" s="48">
        <v>262.41775179000001</v>
      </c>
      <c r="H29" s="49">
        <v>0.78110400670000002</v>
      </c>
      <c r="I29" s="50">
        <v>160.55303169999999</v>
      </c>
      <c r="J29" s="48">
        <v>159.59286145999999</v>
      </c>
      <c r="K29" s="48">
        <v>161.51897869000001</v>
      </c>
      <c r="L29" s="49">
        <v>1.1005300872999999</v>
      </c>
      <c r="M29" s="49">
        <v>0.55998035869999996</v>
      </c>
      <c r="N29" s="49">
        <v>2.1628731335000002</v>
      </c>
      <c r="O29" s="49" t="s">
        <v>34</v>
      </c>
      <c r="P29" s="49" t="s">
        <v>34</v>
      </c>
      <c r="Q29" s="49" t="s">
        <v>34</v>
      </c>
      <c r="R29" s="35" t="s">
        <v>34</v>
      </c>
      <c r="S29" s="35" t="s">
        <v>34</v>
      </c>
    </row>
    <row r="30" spans="1:30" x14ac:dyDescent="0.25">
      <c r="A30" s="5" t="s">
        <v>2</v>
      </c>
      <c r="B30" s="35">
        <v>2007</v>
      </c>
      <c r="C30" s="36">
        <v>109240</v>
      </c>
      <c r="D30" s="35">
        <v>672003</v>
      </c>
      <c r="E30" s="47">
        <v>127.8581118</v>
      </c>
      <c r="F30" s="48">
        <v>65.057511661000007</v>
      </c>
      <c r="G30" s="48">
        <v>251.2806951</v>
      </c>
      <c r="H30" s="49">
        <v>0.87913508070000002</v>
      </c>
      <c r="I30" s="50">
        <v>162.55879809999999</v>
      </c>
      <c r="J30" s="48">
        <v>161.59767134000001</v>
      </c>
      <c r="K30" s="48">
        <v>163.52564131</v>
      </c>
      <c r="L30" s="49">
        <v>1.0538192367999999</v>
      </c>
      <c r="M30" s="49">
        <v>0.53621046269999995</v>
      </c>
      <c r="N30" s="49">
        <v>2.0710804078999998</v>
      </c>
      <c r="O30" s="49" t="s">
        <v>34</v>
      </c>
      <c r="P30" s="49" t="s">
        <v>34</v>
      </c>
      <c r="Q30" s="49" t="s">
        <v>34</v>
      </c>
      <c r="R30" s="35" t="s">
        <v>34</v>
      </c>
      <c r="S30" s="35" t="s">
        <v>34</v>
      </c>
    </row>
    <row r="31" spans="1:30" x14ac:dyDescent="0.25">
      <c r="A31" s="5" t="s">
        <v>2</v>
      </c>
      <c r="B31" s="35">
        <v>2008</v>
      </c>
      <c r="C31" s="36">
        <v>76249</v>
      </c>
      <c r="D31" s="35">
        <v>677339</v>
      </c>
      <c r="E31" s="47">
        <v>94.931463557000001</v>
      </c>
      <c r="F31" s="48">
        <v>48.276572680000001</v>
      </c>
      <c r="G31" s="48">
        <v>186.67403820999999</v>
      </c>
      <c r="H31" s="49">
        <v>0.47700822170000001</v>
      </c>
      <c r="I31" s="50">
        <v>112.57140072999999</v>
      </c>
      <c r="J31" s="48">
        <v>111.77520708999999</v>
      </c>
      <c r="K31" s="48">
        <v>113.37326579</v>
      </c>
      <c r="L31" s="49">
        <v>0.78243453669999996</v>
      </c>
      <c r="M31" s="49">
        <v>0.3979002995</v>
      </c>
      <c r="N31" s="49">
        <v>1.5385859349</v>
      </c>
      <c r="O31" s="49" t="s">
        <v>34</v>
      </c>
      <c r="P31" s="49" t="s">
        <v>34</v>
      </c>
      <c r="Q31" s="49" t="s">
        <v>34</v>
      </c>
      <c r="R31" s="35" t="s">
        <v>34</v>
      </c>
      <c r="S31" s="35" t="s">
        <v>34</v>
      </c>
    </row>
    <row r="32" spans="1:30" x14ac:dyDescent="0.25">
      <c r="A32" s="5" t="s">
        <v>2</v>
      </c>
      <c r="B32" s="35">
        <v>2009</v>
      </c>
      <c r="C32" s="36">
        <v>53336</v>
      </c>
      <c r="D32" s="35">
        <v>687956</v>
      </c>
      <c r="E32" s="47">
        <v>70.123759419999999</v>
      </c>
      <c r="F32" s="48">
        <v>35.647994406999999</v>
      </c>
      <c r="G32" s="48">
        <v>137.94160701000001</v>
      </c>
      <c r="H32" s="49">
        <v>0.112240703</v>
      </c>
      <c r="I32" s="50">
        <v>77.528214014</v>
      </c>
      <c r="J32" s="48">
        <v>76.873040860000003</v>
      </c>
      <c r="K32" s="48">
        <v>78.188971073999994</v>
      </c>
      <c r="L32" s="49">
        <v>0.57796697909999994</v>
      </c>
      <c r="M32" s="49">
        <v>0.293814305</v>
      </c>
      <c r="N32" s="49">
        <v>1.1369284043000001</v>
      </c>
      <c r="O32" s="49" t="s">
        <v>34</v>
      </c>
      <c r="P32" s="49" t="s">
        <v>34</v>
      </c>
      <c r="Q32" s="49" t="s">
        <v>34</v>
      </c>
      <c r="R32" s="35" t="s">
        <v>34</v>
      </c>
      <c r="S32" s="35" t="s">
        <v>34</v>
      </c>
    </row>
    <row r="33" spans="1:30" x14ac:dyDescent="0.25">
      <c r="A33" s="5" t="s">
        <v>2</v>
      </c>
      <c r="B33" s="35">
        <v>2010</v>
      </c>
      <c r="C33" s="36">
        <v>68731</v>
      </c>
      <c r="D33" s="35">
        <v>699994</v>
      </c>
      <c r="E33" s="47">
        <v>103.8440094</v>
      </c>
      <c r="F33" s="48">
        <v>52.796798934000002</v>
      </c>
      <c r="G33" s="48">
        <v>204.24682000999999</v>
      </c>
      <c r="H33" s="49">
        <v>0.65207845679999998</v>
      </c>
      <c r="I33" s="50">
        <v>98.187984467999996</v>
      </c>
      <c r="J33" s="48">
        <v>97.456664024000005</v>
      </c>
      <c r="K33" s="48">
        <v>98.924792783000001</v>
      </c>
      <c r="L33" s="49">
        <v>0.85589262349999995</v>
      </c>
      <c r="M33" s="49">
        <v>0.43515645250000001</v>
      </c>
      <c r="N33" s="49">
        <v>1.6834225452</v>
      </c>
      <c r="O33" s="49" t="s">
        <v>34</v>
      </c>
      <c r="P33" s="49" t="s">
        <v>34</v>
      </c>
      <c r="Q33" s="49" t="s">
        <v>34</v>
      </c>
      <c r="R33" s="35" t="s">
        <v>34</v>
      </c>
      <c r="S33" s="35" t="s">
        <v>34</v>
      </c>
    </row>
    <row r="34" spans="1:30" x14ac:dyDescent="0.25">
      <c r="A34" s="5" t="s">
        <v>2</v>
      </c>
      <c r="B34" s="35">
        <v>2011</v>
      </c>
      <c r="C34" s="36">
        <v>72556</v>
      </c>
      <c r="D34" s="35">
        <v>712041</v>
      </c>
      <c r="E34" s="47">
        <v>77.744252078000002</v>
      </c>
      <c r="F34" s="48">
        <v>39.535720646999998</v>
      </c>
      <c r="G34" s="48">
        <v>152.87867863</v>
      </c>
      <c r="H34" s="49">
        <v>0.1970464029</v>
      </c>
      <c r="I34" s="50">
        <v>101.89862662</v>
      </c>
      <c r="J34" s="48">
        <v>101.1598712</v>
      </c>
      <c r="K34" s="48">
        <v>102.64277706999999</v>
      </c>
      <c r="L34" s="49">
        <v>0.64077583530000004</v>
      </c>
      <c r="M34" s="49">
        <v>0.32585733020000002</v>
      </c>
      <c r="N34" s="49">
        <v>1.2600412298999999</v>
      </c>
      <c r="O34" s="49" t="s">
        <v>34</v>
      </c>
      <c r="P34" s="49" t="s">
        <v>34</v>
      </c>
      <c r="Q34" s="49" t="s">
        <v>34</v>
      </c>
      <c r="R34" s="35" t="s">
        <v>34</v>
      </c>
      <c r="S34" s="35" t="s">
        <v>34</v>
      </c>
    </row>
    <row r="35" spans="1:30" x14ac:dyDescent="0.25">
      <c r="A35" s="5" t="s">
        <v>2</v>
      </c>
      <c r="B35" s="35">
        <v>2012</v>
      </c>
      <c r="C35" s="36">
        <v>71707</v>
      </c>
      <c r="D35" s="35">
        <v>725246</v>
      </c>
      <c r="E35" s="47">
        <v>85.309613041999995</v>
      </c>
      <c r="F35" s="48">
        <v>43.371482364000002</v>
      </c>
      <c r="G35" s="48">
        <v>167.79989248000001</v>
      </c>
      <c r="H35" s="49">
        <v>0.30751102400000002</v>
      </c>
      <c r="I35" s="50">
        <v>98.872658380999994</v>
      </c>
      <c r="J35" s="48">
        <v>98.151625387999999</v>
      </c>
      <c r="K35" s="48">
        <v>99.598988164000005</v>
      </c>
      <c r="L35" s="49">
        <v>0.70313029059999999</v>
      </c>
      <c r="M35" s="49">
        <v>0.35747205869999998</v>
      </c>
      <c r="N35" s="49">
        <v>1.3830233541000001</v>
      </c>
      <c r="O35" s="49" t="s">
        <v>34</v>
      </c>
      <c r="P35" s="49" t="s">
        <v>34</v>
      </c>
      <c r="Q35" s="49" t="s">
        <v>34</v>
      </c>
      <c r="R35" s="35" t="s">
        <v>34</v>
      </c>
      <c r="S35" s="35" t="s">
        <v>34</v>
      </c>
    </row>
    <row r="36" spans="1:30" x14ac:dyDescent="0.25">
      <c r="A36" s="5" t="s">
        <v>2</v>
      </c>
      <c r="B36" s="35">
        <v>2013</v>
      </c>
      <c r="C36" s="36">
        <v>70747</v>
      </c>
      <c r="D36" s="35">
        <v>735949</v>
      </c>
      <c r="E36" s="47">
        <v>79.975791137000002</v>
      </c>
      <c r="F36" s="48">
        <v>40.670094585000001</v>
      </c>
      <c r="G36" s="48">
        <v>157.26855895</v>
      </c>
      <c r="H36" s="49">
        <v>0.22705895400000001</v>
      </c>
      <c r="I36" s="50">
        <v>96.130302506999996</v>
      </c>
      <c r="J36" s="48">
        <v>95.424545394999996</v>
      </c>
      <c r="K36" s="48">
        <v>96.841279378999999</v>
      </c>
      <c r="L36" s="49">
        <v>0.6591684015</v>
      </c>
      <c r="M36" s="49">
        <v>0.3352069527</v>
      </c>
      <c r="N36" s="49">
        <v>1.2962230588000001</v>
      </c>
      <c r="O36" s="49" t="s">
        <v>34</v>
      </c>
      <c r="P36" s="49" t="s">
        <v>34</v>
      </c>
      <c r="Q36" s="49" t="s">
        <v>34</v>
      </c>
      <c r="R36" s="35" t="s">
        <v>34</v>
      </c>
      <c r="S36" s="35" t="s">
        <v>34</v>
      </c>
    </row>
    <row r="37" spans="1:30" x14ac:dyDescent="0.25">
      <c r="A37" s="5" t="s">
        <v>2</v>
      </c>
      <c r="B37" s="35">
        <v>2014</v>
      </c>
      <c r="C37" s="36">
        <v>69760</v>
      </c>
      <c r="D37" s="35">
        <v>746815</v>
      </c>
      <c r="E37" s="47">
        <v>80.73496308</v>
      </c>
      <c r="F37" s="48">
        <v>41.058579967999997</v>
      </c>
      <c r="G37" s="48">
        <v>158.75206274999999</v>
      </c>
      <c r="H37" s="49">
        <v>0.23772603810000001</v>
      </c>
      <c r="I37" s="50">
        <v>93.410014528000005</v>
      </c>
      <c r="J37" s="48">
        <v>92.719412409</v>
      </c>
      <c r="K37" s="48">
        <v>94.105760459999999</v>
      </c>
      <c r="L37" s="49">
        <v>0.66542557199999997</v>
      </c>
      <c r="M37" s="49">
        <v>0.3384088878</v>
      </c>
      <c r="N37" s="49">
        <v>1.3084502441999999</v>
      </c>
      <c r="O37" s="49" t="s">
        <v>34</v>
      </c>
      <c r="P37" s="49" t="s">
        <v>34</v>
      </c>
      <c r="Q37" s="49" t="s">
        <v>34</v>
      </c>
      <c r="R37" s="35" t="s">
        <v>34</v>
      </c>
      <c r="S37" s="35" t="s">
        <v>34</v>
      </c>
    </row>
    <row r="38" spans="1:30" x14ac:dyDescent="0.25">
      <c r="A38" s="5" t="s">
        <v>2</v>
      </c>
      <c r="B38" s="35">
        <v>2015</v>
      </c>
      <c r="C38" s="36">
        <v>60189</v>
      </c>
      <c r="D38" s="35">
        <v>756099</v>
      </c>
      <c r="E38" s="47">
        <v>75.606585404</v>
      </c>
      <c r="F38" s="48">
        <v>38.421941332999999</v>
      </c>
      <c r="G38" s="48">
        <v>148.77842082000001</v>
      </c>
      <c r="H38" s="49">
        <v>0.17086903510000001</v>
      </c>
      <c r="I38" s="50">
        <v>79.604654945999997</v>
      </c>
      <c r="J38" s="48">
        <v>78.971231158999998</v>
      </c>
      <c r="K38" s="48">
        <v>80.243159388999999</v>
      </c>
      <c r="L38" s="49">
        <v>0.62315697459999997</v>
      </c>
      <c r="M38" s="49">
        <v>0.31667745069999997</v>
      </c>
      <c r="N38" s="49">
        <v>1.2262464984000001</v>
      </c>
      <c r="O38" s="49" t="s">
        <v>34</v>
      </c>
      <c r="P38" s="49" t="s">
        <v>34</v>
      </c>
      <c r="Q38" s="49" t="s">
        <v>34</v>
      </c>
      <c r="R38" s="35" t="s">
        <v>34</v>
      </c>
      <c r="S38" s="35" t="s">
        <v>34</v>
      </c>
    </row>
    <row r="39" spans="1:30" x14ac:dyDescent="0.25">
      <c r="A39" s="5" t="s">
        <v>2</v>
      </c>
      <c r="B39" s="35">
        <v>2016</v>
      </c>
      <c r="C39" s="36">
        <v>74527</v>
      </c>
      <c r="D39" s="35">
        <v>770185</v>
      </c>
      <c r="E39" s="47">
        <v>95.554619192000004</v>
      </c>
      <c r="F39" s="48">
        <v>48.597187067</v>
      </c>
      <c r="G39" s="48">
        <v>187.88505673</v>
      </c>
      <c r="H39" s="49">
        <v>0.48878862169999998</v>
      </c>
      <c r="I39" s="50">
        <v>96.765062939000003</v>
      </c>
      <c r="J39" s="48">
        <v>96.072830752000002</v>
      </c>
      <c r="K39" s="48">
        <v>97.462282857999995</v>
      </c>
      <c r="L39" s="49">
        <v>0.78757064730000004</v>
      </c>
      <c r="M39" s="49">
        <v>0.40054283509999999</v>
      </c>
      <c r="N39" s="49">
        <v>1.5485672696999999</v>
      </c>
      <c r="O39" s="49" t="s">
        <v>34</v>
      </c>
      <c r="P39" s="49" t="s">
        <v>34</v>
      </c>
      <c r="Q39" s="49" t="s">
        <v>34</v>
      </c>
      <c r="R39" s="35" t="s">
        <v>34</v>
      </c>
      <c r="S39" s="35" t="s">
        <v>34</v>
      </c>
    </row>
    <row r="40" spans="1:30" x14ac:dyDescent="0.25">
      <c r="A40" s="5" t="s">
        <v>2</v>
      </c>
      <c r="B40" s="35">
        <v>2017</v>
      </c>
      <c r="C40" s="36">
        <v>65975</v>
      </c>
      <c r="D40" s="35">
        <v>781354</v>
      </c>
      <c r="E40" s="47">
        <v>99.858147438000003</v>
      </c>
      <c r="F40" s="48">
        <v>50.782966623</v>
      </c>
      <c r="G40" s="48">
        <v>196.35815457000001</v>
      </c>
      <c r="H40" s="49">
        <v>0.57242087949999998</v>
      </c>
      <c r="I40" s="50">
        <v>84.436759778999999</v>
      </c>
      <c r="J40" s="48">
        <v>83.794909044999997</v>
      </c>
      <c r="K40" s="48">
        <v>85.083526949000003</v>
      </c>
      <c r="L40" s="49">
        <v>0.82304075389999998</v>
      </c>
      <c r="M40" s="49">
        <v>0.41855824689999999</v>
      </c>
      <c r="N40" s="49">
        <v>1.6184033822999999</v>
      </c>
      <c r="O40" s="49" t="s">
        <v>34</v>
      </c>
      <c r="P40" s="49" t="s">
        <v>34</v>
      </c>
      <c r="Q40" s="49" t="s">
        <v>34</v>
      </c>
      <c r="R40" s="35" t="s">
        <v>34</v>
      </c>
      <c r="S40" s="35" t="s">
        <v>34</v>
      </c>
    </row>
    <row r="41" spans="1:30" x14ac:dyDescent="0.25">
      <c r="A41" s="5" t="s">
        <v>2</v>
      </c>
      <c r="B41" s="35">
        <v>2018</v>
      </c>
      <c r="C41" s="36">
        <v>42205</v>
      </c>
      <c r="D41" s="35">
        <v>778768</v>
      </c>
      <c r="E41" s="47">
        <v>90.594797361000005</v>
      </c>
      <c r="F41" s="48">
        <v>46.079296706000001</v>
      </c>
      <c r="G41" s="48">
        <v>178.11507327000001</v>
      </c>
      <c r="H41" s="49">
        <v>0.39706750169999999</v>
      </c>
      <c r="I41" s="50">
        <v>54.194573994000002</v>
      </c>
      <c r="J41" s="48">
        <v>53.679995153999997</v>
      </c>
      <c r="K41" s="48">
        <v>54.714085609000001</v>
      </c>
      <c r="L41" s="49">
        <v>0.74669130390000005</v>
      </c>
      <c r="M41" s="49">
        <v>0.37979013299999997</v>
      </c>
      <c r="N41" s="49">
        <v>1.4680420971000001</v>
      </c>
      <c r="O41" s="49" t="s">
        <v>34</v>
      </c>
      <c r="P41" s="49" t="s">
        <v>34</v>
      </c>
      <c r="Q41" s="49" t="s">
        <v>34</v>
      </c>
      <c r="R41" s="35" t="s">
        <v>34</v>
      </c>
      <c r="S41" s="35" t="s">
        <v>34</v>
      </c>
    </row>
    <row r="42" spans="1:30" x14ac:dyDescent="0.25">
      <c r="A42" s="5" t="s">
        <v>2</v>
      </c>
      <c r="B42" s="35">
        <v>2019</v>
      </c>
      <c r="C42" s="36">
        <v>49985</v>
      </c>
      <c r="D42" s="35">
        <v>785215</v>
      </c>
      <c r="E42" s="47">
        <v>107.76330468</v>
      </c>
      <c r="F42" s="48">
        <v>54.794816138999998</v>
      </c>
      <c r="G42" s="48">
        <v>211.93482621000001</v>
      </c>
      <c r="H42" s="49">
        <v>0.7311601754</v>
      </c>
      <c r="I42" s="50">
        <v>63.657724318</v>
      </c>
      <c r="J42" s="48">
        <v>63.102105287000001</v>
      </c>
      <c r="K42" s="48">
        <v>64.218235617999994</v>
      </c>
      <c r="L42" s="49">
        <v>0.88819584380000005</v>
      </c>
      <c r="M42" s="49">
        <v>0.45162430850000002</v>
      </c>
      <c r="N42" s="49">
        <v>1.7467878547</v>
      </c>
      <c r="O42" s="49" t="s">
        <v>34</v>
      </c>
      <c r="P42" s="49" t="s">
        <v>34</v>
      </c>
      <c r="Q42" s="49" t="s">
        <v>34</v>
      </c>
      <c r="R42" s="35" t="s">
        <v>34</v>
      </c>
      <c r="S42" s="35" t="s">
        <v>34</v>
      </c>
    </row>
    <row r="43" spans="1:30" x14ac:dyDescent="0.25">
      <c r="A43" s="5" t="s">
        <v>2</v>
      </c>
      <c r="B43" s="35">
        <v>2020</v>
      </c>
      <c r="C43" s="36">
        <v>40488</v>
      </c>
      <c r="D43" s="35">
        <v>787022</v>
      </c>
      <c r="E43" s="47">
        <v>72.480165846000006</v>
      </c>
      <c r="F43" s="48">
        <v>36.833222468999999</v>
      </c>
      <c r="G43" s="48">
        <v>142.62597973000001</v>
      </c>
      <c r="H43" s="49">
        <v>0.1357786741</v>
      </c>
      <c r="I43" s="50">
        <v>51.444559364</v>
      </c>
      <c r="J43" s="48">
        <v>50.945891988</v>
      </c>
      <c r="K43" s="48">
        <v>51.948107784999998</v>
      </c>
      <c r="L43" s="49">
        <v>0.59738871459999998</v>
      </c>
      <c r="M43" s="49">
        <v>0.30358307220000003</v>
      </c>
      <c r="N43" s="49">
        <v>1.1755374688</v>
      </c>
      <c r="O43" s="49" t="s">
        <v>34</v>
      </c>
      <c r="P43" s="49" t="s">
        <v>34</v>
      </c>
      <c r="Q43" s="49" t="s">
        <v>34</v>
      </c>
      <c r="R43" s="35" t="s">
        <v>34</v>
      </c>
      <c r="S43" s="35" t="s">
        <v>34</v>
      </c>
    </row>
    <row r="44" spans="1:30" x14ac:dyDescent="0.25">
      <c r="A44" s="5" t="s">
        <v>2</v>
      </c>
      <c r="B44" s="35">
        <v>2021</v>
      </c>
      <c r="C44" s="36">
        <v>45939</v>
      </c>
      <c r="D44" s="35">
        <v>801347</v>
      </c>
      <c r="E44" s="47">
        <v>71.639853852000002</v>
      </c>
      <c r="F44" s="48">
        <v>36.432069958</v>
      </c>
      <c r="G44" s="48">
        <v>140.87227725</v>
      </c>
      <c r="H44" s="49">
        <v>0.12674490020000001</v>
      </c>
      <c r="I44" s="50">
        <v>57.327225284000001</v>
      </c>
      <c r="J44" s="48">
        <v>56.805389247999997</v>
      </c>
      <c r="K44" s="48">
        <v>57.853855105999997</v>
      </c>
      <c r="L44" s="49">
        <v>0.59046277979999995</v>
      </c>
      <c r="M44" s="49">
        <v>0.3002767335</v>
      </c>
      <c r="N44" s="49">
        <v>1.1610832790000001</v>
      </c>
      <c r="O44" s="49" t="s">
        <v>34</v>
      </c>
      <c r="P44" s="49" t="s">
        <v>34</v>
      </c>
      <c r="Q44" s="49" t="s">
        <v>34</v>
      </c>
      <c r="R44" s="35" t="s">
        <v>34</v>
      </c>
      <c r="S44" s="35" t="s">
        <v>34</v>
      </c>
    </row>
    <row r="45" spans="1:30" x14ac:dyDescent="0.25">
      <c r="A45" s="5" t="s">
        <v>2</v>
      </c>
      <c r="B45" s="35">
        <v>2022</v>
      </c>
      <c r="C45" s="36">
        <v>43918</v>
      </c>
      <c r="D45" s="35">
        <v>817974</v>
      </c>
      <c r="E45" s="47">
        <v>75.970599324999995</v>
      </c>
      <c r="F45" s="48">
        <v>38.625298723999997</v>
      </c>
      <c r="G45" s="48">
        <v>149.42362007</v>
      </c>
      <c r="H45" s="49">
        <v>0.1749518129</v>
      </c>
      <c r="I45" s="50">
        <v>53.691193118999998</v>
      </c>
      <c r="J45" s="48">
        <v>53.19138813</v>
      </c>
      <c r="K45" s="48">
        <v>54.195694449999998</v>
      </c>
      <c r="L45" s="49">
        <v>0.62615721349999998</v>
      </c>
      <c r="M45" s="49">
        <v>0.31835354249999998</v>
      </c>
      <c r="N45" s="49">
        <v>1.2315642946000001</v>
      </c>
      <c r="O45" s="49" t="s">
        <v>34</v>
      </c>
      <c r="P45" s="49" t="s">
        <v>34</v>
      </c>
      <c r="Q45" s="49" t="s">
        <v>34</v>
      </c>
      <c r="R45" s="35" t="s">
        <v>34</v>
      </c>
      <c r="S45" s="35" t="s">
        <v>34</v>
      </c>
    </row>
    <row r="46" spans="1:30" ht="15.6" x14ac:dyDescent="0.3">
      <c r="A46" s="6" t="s">
        <v>4</v>
      </c>
      <c r="B46" s="39">
        <v>2004</v>
      </c>
      <c r="C46" s="40">
        <v>7016</v>
      </c>
      <c r="D46" s="39">
        <v>116201</v>
      </c>
      <c r="E46" s="43">
        <v>81.164687504</v>
      </c>
      <c r="F46" s="44">
        <v>40.931851291000001</v>
      </c>
      <c r="G46" s="44">
        <v>160.94328229999999</v>
      </c>
      <c r="H46" s="45">
        <v>0.24973071590000001</v>
      </c>
      <c r="I46" s="46">
        <v>60.378137881999997</v>
      </c>
      <c r="J46" s="44">
        <v>58.981731500000002</v>
      </c>
      <c r="K46" s="44">
        <v>61.807604513999998</v>
      </c>
      <c r="L46" s="45">
        <v>0.66896740330000004</v>
      </c>
      <c r="M46" s="45">
        <v>0.33736437749999998</v>
      </c>
      <c r="N46" s="45">
        <v>1.3265104931</v>
      </c>
      <c r="O46" s="45">
        <v>1.5096000000000001</v>
      </c>
      <c r="P46" s="45">
        <v>1.1675</v>
      </c>
      <c r="Q46" s="45">
        <v>1.952</v>
      </c>
      <c r="R46" s="39" t="s">
        <v>33</v>
      </c>
      <c r="S46" s="35" t="s">
        <v>34</v>
      </c>
    </row>
    <row r="47" spans="1:30" x14ac:dyDescent="0.25">
      <c r="A47" s="5" t="s">
        <v>4</v>
      </c>
      <c r="B47" s="35">
        <v>2005</v>
      </c>
      <c r="C47" s="36">
        <v>5830</v>
      </c>
      <c r="D47" s="35">
        <v>116800</v>
      </c>
      <c r="E47" s="47">
        <v>33.828624069999996</v>
      </c>
      <c r="F47" s="48">
        <v>17.001905458</v>
      </c>
      <c r="G47" s="48">
        <v>67.308679564000002</v>
      </c>
      <c r="H47" s="49">
        <v>2.7418419999999998E-4</v>
      </c>
      <c r="I47" s="50">
        <v>49.914383561999998</v>
      </c>
      <c r="J47" s="48">
        <v>48.649421693999997</v>
      </c>
      <c r="K47" s="48">
        <v>51.212236437999998</v>
      </c>
      <c r="L47" s="49">
        <v>0.27881887430000002</v>
      </c>
      <c r="M47" s="49">
        <v>0.14013139080000001</v>
      </c>
      <c r="N47" s="49">
        <v>0.55476481180000004</v>
      </c>
      <c r="O47" s="49" t="s">
        <v>34</v>
      </c>
      <c r="P47" s="49" t="s">
        <v>34</v>
      </c>
      <c r="Q47" s="49" t="s">
        <v>34</v>
      </c>
      <c r="R47" s="35" t="s">
        <v>34</v>
      </c>
      <c r="S47" s="35" t="s">
        <v>34</v>
      </c>
    </row>
    <row r="48" spans="1:30" s="6" customFormat="1" ht="15.6" x14ac:dyDescent="0.3">
      <c r="A48" s="5" t="s">
        <v>4</v>
      </c>
      <c r="B48" s="35">
        <v>2006</v>
      </c>
      <c r="C48" s="36">
        <v>10862</v>
      </c>
      <c r="D48" s="35">
        <v>117077</v>
      </c>
      <c r="E48" s="47">
        <v>87.151758204999993</v>
      </c>
      <c r="F48" s="48">
        <v>44.200117804999998</v>
      </c>
      <c r="G48" s="48">
        <v>171.84182612000001</v>
      </c>
      <c r="H48" s="49">
        <v>0.33951757910000002</v>
      </c>
      <c r="I48" s="50">
        <v>92.776548766999994</v>
      </c>
      <c r="J48" s="48">
        <v>91.048109342000004</v>
      </c>
      <c r="K48" s="48">
        <v>94.537800547000003</v>
      </c>
      <c r="L48" s="49">
        <v>0.7183134337</v>
      </c>
      <c r="M48" s="49">
        <v>0.36430175419999999</v>
      </c>
      <c r="N48" s="49">
        <v>1.4163373720000001</v>
      </c>
      <c r="O48" s="49" t="s">
        <v>34</v>
      </c>
      <c r="P48" s="49" t="s">
        <v>34</v>
      </c>
      <c r="Q48" s="49" t="s">
        <v>34</v>
      </c>
      <c r="R48" s="35" t="s">
        <v>34</v>
      </c>
      <c r="S48" s="39" t="s">
        <v>34</v>
      </c>
      <c r="AD48" s="25"/>
    </row>
    <row r="49" spans="1:30" x14ac:dyDescent="0.25">
      <c r="A49" s="5" t="s">
        <v>4</v>
      </c>
      <c r="B49" s="35">
        <v>2007</v>
      </c>
      <c r="C49" s="36">
        <v>11653</v>
      </c>
      <c r="D49" s="35">
        <v>118196</v>
      </c>
      <c r="E49" s="47">
        <v>78.013569939999996</v>
      </c>
      <c r="F49" s="48">
        <v>39.549480932000002</v>
      </c>
      <c r="G49" s="48">
        <v>153.88614342</v>
      </c>
      <c r="H49" s="49">
        <v>0.20261773999999999</v>
      </c>
      <c r="I49" s="50">
        <v>98.590476835000004</v>
      </c>
      <c r="J49" s="48">
        <v>96.816583332999997</v>
      </c>
      <c r="K49" s="48">
        <v>100.39687198</v>
      </c>
      <c r="L49" s="49">
        <v>0.6429955799</v>
      </c>
      <c r="M49" s="49">
        <v>0.32597074390000003</v>
      </c>
      <c r="N49" s="49">
        <v>1.2683448545</v>
      </c>
      <c r="O49" s="49" t="s">
        <v>34</v>
      </c>
      <c r="P49" s="49" t="s">
        <v>34</v>
      </c>
      <c r="Q49" s="49" t="s">
        <v>34</v>
      </c>
      <c r="R49" s="35" t="s">
        <v>34</v>
      </c>
      <c r="S49" s="35" t="s">
        <v>34</v>
      </c>
      <c r="AD49" s="26"/>
    </row>
    <row r="50" spans="1:30" x14ac:dyDescent="0.25">
      <c r="A50" s="5" t="s">
        <v>4</v>
      </c>
      <c r="B50" s="35">
        <v>2008</v>
      </c>
      <c r="C50" s="36">
        <v>14112</v>
      </c>
      <c r="D50" s="35">
        <v>118770</v>
      </c>
      <c r="E50" s="47">
        <v>74.546962592</v>
      </c>
      <c r="F50" s="48">
        <v>37.811082587999998</v>
      </c>
      <c r="G50" s="48">
        <v>146.97409467</v>
      </c>
      <c r="H50" s="49">
        <v>0.1596320088</v>
      </c>
      <c r="I50" s="50">
        <v>118.81788330000001</v>
      </c>
      <c r="J50" s="48">
        <v>116.87360753999999</v>
      </c>
      <c r="K50" s="48">
        <v>120.79450348</v>
      </c>
      <c r="L50" s="49">
        <v>0.6144234583</v>
      </c>
      <c r="M50" s="49">
        <v>0.31164269230000002</v>
      </c>
      <c r="N50" s="49">
        <v>1.2113750633</v>
      </c>
      <c r="O50" s="49" t="s">
        <v>34</v>
      </c>
      <c r="P50" s="49" t="s">
        <v>34</v>
      </c>
      <c r="Q50" s="49" t="s">
        <v>34</v>
      </c>
      <c r="R50" s="35" t="s">
        <v>34</v>
      </c>
      <c r="S50" s="35" t="s">
        <v>34</v>
      </c>
      <c r="AD50" s="26"/>
    </row>
    <row r="51" spans="1:30" x14ac:dyDescent="0.25">
      <c r="A51" s="5" t="s">
        <v>4</v>
      </c>
      <c r="B51" s="35">
        <v>2009</v>
      </c>
      <c r="C51" s="36">
        <v>15658</v>
      </c>
      <c r="D51" s="35">
        <v>119813</v>
      </c>
      <c r="E51" s="47">
        <v>73.598527259999997</v>
      </c>
      <c r="F51" s="48">
        <v>37.319412843000002</v>
      </c>
      <c r="G51" s="48">
        <v>145.14545654</v>
      </c>
      <c r="H51" s="49">
        <v>0.14911188450000001</v>
      </c>
      <c r="I51" s="50">
        <v>130.68698721999999</v>
      </c>
      <c r="J51" s="48">
        <v>128.65596106999999</v>
      </c>
      <c r="K51" s="48">
        <v>132.75007615000001</v>
      </c>
      <c r="L51" s="49">
        <v>0.60660636030000004</v>
      </c>
      <c r="M51" s="49">
        <v>0.3075903015</v>
      </c>
      <c r="N51" s="49">
        <v>1.1963032465000001</v>
      </c>
      <c r="O51" s="49" t="s">
        <v>34</v>
      </c>
      <c r="P51" s="49" t="s">
        <v>34</v>
      </c>
      <c r="Q51" s="49" t="s">
        <v>34</v>
      </c>
      <c r="R51" s="35" t="s">
        <v>34</v>
      </c>
      <c r="S51" s="35" t="s">
        <v>34</v>
      </c>
      <c r="AD51" s="26"/>
    </row>
    <row r="52" spans="1:30" x14ac:dyDescent="0.25">
      <c r="A52" s="5" t="s">
        <v>4</v>
      </c>
      <c r="B52" s="35">
        <v>2010</v>
      </c>
      <c r="C52" s="36">
        <v>16770</v>
      </c>
      <c r="D52" s="35">
        <v>120986</v>
      </c>
      <c r="E52" s="47">
        <v>96.322700846999993</v>
      </c>
      <c r="F52" s="48">
        <v>48.820018015999999</v>
      </c>
      <c r="G52" s="48">
        <v>190.04627764</v>
      </c>
      <c r="H52" s="49">
        <v>0.50563415889999996</v>
      </c>
      <c r="I52" s="50">
        <v>138.61107896999999</v>
      </c>
      <c r="J52" s="48">
        <v>136.52900030999999</v>
      </c>
      <c r="K52" s="48">
        <v>140.7249095</v>
      </c>
      <c r="L52" s="49">
        <v>0.79390125249999999</v>
      </c>
      <c r="M52" s="49">
        <v>0.40237942980000002</v>
      </c>
      <c r="N52" s="49">
        <v>1.5663802667</v>
      </c>
      <c r="O52" s="49" t="s">
        <v>34</v>
      </c>
      <c r="P52" s="49" t="s">
        <v>34</v>
      </c>
      <c r="Q52" s="49" t="s">
        <v>34</v>
      </c>
      <c r="R52" s="35" t="s">
        <v>34</v>
      </c>
      <c r="S52" s="35" t="s">
        <v>34</v>
      </c>
      <c r="AD52" s="26"/>
    </row>
    <row r="53" spans="1:30" x14ac:dyDescent="0.25">
      <c r="A53" s="5" t="s">
        <v>4</v>
      </c>
      <c r="B53" s="35">
        <v>2011</v>
      </c>
      <c r="C53" s="36">
        <v>18023</v>
      </c>
      <c r="D53" s="35">
        <v>122258</v>
      </c>
      <c r="E53" s="47">
        <v>81.101247358999998</v>
      </c>
      <c r="F53" s="48">
        <v>41.093245895999999</v>
      </c>
      <c r="G53" s="48">
        <v>160.06066641000001</v>
      </c>
      <c r="H53" s="49">
        <v>0.24554261020000001</v>
      </c>
      <c r="I53" s="50">
        <v>147.41775589</v>
      </c>
      <c r="J53" s="48">
        <v>145.28118165999999</v>
      </c>
      <c r="K53" s="48">
        <v>149.58575160000001</v>
      </c>
      <c r="L53" s="49">
        <v>0.66844452330000004</v>
      </c>
      <c r="M53" s="49">
        <v>0.33869460779999999</v>
      </c>
      <c r="N53" s="49">
        <v>1.3192358853999999</v>
      </c>
      <c r="O53" s="49" t="s">
        <v>34</v>
      </c>
      <c r="P53" s="49" t="s">
        <v>34</v>
      </c>
      <c r="Q53" s="49" t="s">
        <v>34</v>
      </c>
      <c r="R53" s="35" t="s">
        <v>34</v>
      </c>
      <c r="S53" s="35" t="s">
        <v>34</v>
      </c>
      <c r="AD53" s="26"/>
    </row>
    <row r="54" spans="1:30" x14ac:dyDescent="0.25">
      <c r="A54" s="5" t="s">
        <v>4</v>
      </c>
      <c r="B54" s="35">
        <v>2012</v>
      </c>
      <c r="C54" s="36">
        <v>24104</v>
      </c>
      <c r="D54" s="35">
        <v>124641</v>
      </c>
      <c r="E54" s="47">
        <v>97.467339374999995</v>
      </c>
      <c r="F54" s="48">
        <v>49.445617237</v>
      </c>
      <c r="G54" s="48">
        <v>192.12789273000001</v>
      </c>
      <c r="H54" s="49">
        <v>0.52710230499999999</v>
      </c>
      <c r="I54" s="50">
        <v>193.38740863999999</v>
      </c>
      <c r="J54" s="48">
        <v>190.96139464000001</v>
      </c>
      <c r="K54" s="48">
        <v>195.84424322999999</v>
      </c>
      <c r="L54" s="49">
        <v>0.80333547670000005</v>
      </c>
      <c r="M54" s="49">
        <v>0.40753568070000001</v>
      </c>
      <c r="N54" s="49">
        <v>1.5835371448</v>
      </c>
      <c r="O54" s="49" t="s">
        <v>34</v>
      </c>
      <c r="P54" s="49" t="s">
        <v>34</v>
      </c>
      <c r="Q54" s="49" t="s">
        <v>34</v>
      </c>
      <c r="R54" s="35" t="s">
        <v>34</v>
      </c>
      <c r="S54" s="35" t="s">
        <v>34</v>
      </c>
      <c r="AD54" s="26"/>
    </row>
    <row r="55" spans="1:30" x14ac:dyDescent="0.25">
      <c r="A55" s="5" t="s">
        <v>4</v>
      </c>
      <c r="B55" s="35">
        <v>2013</v>
      </c>
      <c r="C55" s="36">
        <v>21532</v>
      </c>
      <c r="D55" s="35">
        <v>126039</v>
      </c>
      <c r="E55" s="47">
        <v>103.19733476</v>
      </c>
      <c r="F55" s="48">
        <v>52.359860527999999</v>
      </c>
      <c r="G55" s="48">
        <v>203.39416097</v>
      </c>
      <c r="H55" s="49">
        <v>0.64010611439999998</v>
      </c>
      <c r="I55" s="50">
        <v>170.83601107999999</v>
      </c>
      <c r="J55" s="48">
        <v>168.56934189</v>
      </c>
      <c r="K55" s="48">
        <v>173.13315904999999</v>
      </c>
      <c r="L55" s="49">
        <v>0.85056266690000004</v>
      </c>
      <c r="M55" s="49">
        <v>0.43155516290000001</v>
      </c>
      <c r="N55" s="49">
        <v>1.6763948447999999</v>
      </c>
      <c r="O55" s="49" t="s">
        <v>34</v>
      </c>
      <c r="P55" s="49" t="s">
        <v>34</v>
      </c>
      <c r="Q55" s="49" t="s">
        <v>34</v>
      </c>
      <c r="R55" s="35" t="s">
        <v>34</v>
      </c>
      <c r="S55" s="35" t="s">
        <v>34</v>
      </c>
      <c r="AD55" s="26"/>
    </row>
    <row r="56" spans="1:30" x14ac:dyDescent="0.25">
      <c r="A56" s="5" t="s">
        <v>4</v>
      </c>
      <c r="B56" s="35">
        <v>2014</v>
      </c>
      <c r="C56" s="36">
        <v>28772</v>
      </c>
      <c r="D56" s="35">
        <v>126640</v>
      </c>
      <c r="E56" s="47">
        <v>121.74439307999999</v>
      </c>
      <c r="F56" s="48">
        <v>61.786825219000001</v>
      </c>
      <c r="G56" s="48">
        <v>239.88442832999999</v>
      </c>
      <c r="H56" s="49">
        <v>0.99210646810000003</v>
      </c>
      <c r="I56" s="50">
        <v>227.19519898999999</v>
      </c>
      <c r="J56" s="48">
        <v>224.58510867999999</v>
      </c>
      <c r="K56" s="48">
        <v>229.83562333</v>
      </c>
      <c r="L56" s="49">
        <v>1.0034293608</v>
      </c>
      <c r="M56" s="49">
        <v>0.50925314070000005</v>
      </c>
      <c r="N56" s="49">
        <v>1.9771512470999999</v>
      </c>
      <c r="O56" s="49" t="s">
        <v>34</v>
      </c>
      <c r="P56" s="49" t="s">
        <v>34</v>
      </c>
      <c r="Q56" s="49" t="s">
        <v>34</v>
      </c>
      <c r="R56" s="35" t="s">
        <v>34</v>
      </c>
      <c r="S56" s="35" t="s">
        <v>34</v>
      </c>
      <c r="AD56" s="26"/>
    </row>
    <row r="57" spans="1:30" x14ac:dyDescent="0.25">
      <c r="A57" s="5" t="s">
        <v>4</v>
      </c>
      <c r="B57" s="35">
        <v>2015</v>
      </c>
      <c r="C57" s="36">
        <v>28071</v>
      </c>
      <c r="D57" s="35">
        <v>127439</v>
      </c>
      <c r="E57" s="47">
        <v>113.85691048</v>
      </c>
      <c r="F57" s="48">
        <v>57.823883127999999</v>
      </c>
      <c r="G57" s="48">
        <v>224.18757375000001</v>
      </c>
      <c r="H57" s="49">
        <v>0.85412532429999999</v>
      </c>
      <c r="I57" s="50">
        <v>220.27009000000001</v>
      </c>
      <c r="J57" s="48">
        <v>217.70833895999999</v>
      </c>
      <c r="K57" s="48">
        <v>222.86198490000001</v>
      </c>
      <c r="L57" s="49">
        <v>0.93841994699999998</v>
      </c>
      <c r="M57" s="49">
        <v>0.476590179</v>
      </c>
      <c r="N57" s="49">
        <v>1.8477762149000001</v>
      </c>
      <c r="O57" s="49" t="s">
        <v>34</v>
      </c>
      <c r="P57" s="49" t="s">
        <v>34</v>
      </c>
      <c r="Q57" s="49" t="s">
        <v>34</v>
      </c>
      <c r="R57" s="35" t="s">
        <v>34</v>
      </c>
      <c r="S57" s="35" t="s">
        <v>34</v>
      </c>
      <c r="AD57" s="26"/>
    </row>
    <row r="58" spans="1:30" x14ac:dyDescent="0.25">
      <c r="A58" s="5" t="s">
        <v>4</v>
      </c>
      <c r="B58" s="35">
        <v>2016</v>
      </c>
      <c r="C58" s="36">
        <v>31811</v>
      </c>
      <c r="D58" s="35">
        <v>128240</v>
      </c>
      <c r="E58" s="47">
        <v>122.99471293000001</v>
      </c>
      <c r="F58" s="48">
        <v>62.455136584999998</v>
      </c>
      <c r="G58" s="48">
        <v>242.21705750000001</v>
      </c>
      <c r="H58" s="49">
        <v>0.96853021660000005</v>
      </c>
      <c r="I58" s="50">
        <v>248.05832813000001</v>
      </c>
      <c r="J58" s="48">
        <v>245.34733018</v>
      </c>
      <c r="K58" s="48">
        <v>250.79928161999999</v>
      </c>
      <c r="L58" s="49">
        <v>1.0137346211</v>
      </c>
      <c r="M58" s="49">
        <v>0.51476142930000002</v>
      </c>
      <c r="N58" s="49">
        <v>1.9963770080000001</v>
      </c>
      <c r="O58" s="49" t="s">
        <v>34</v>
      </c>
      <c r="P58" s="49" t="s">
        <v>34</v>
      </c>
      <c r="Q58" s="49" t="s">
        <v>34</v>
      </c>
      <c r="R58" s="35" t="s">
        <v>34</v>
      </c>
      <c r="S58" s="35" t="s">
        <v>34</v>
      </c>
      <c r="AD58" s="26"/>
    </row>
    <row r="59" spans="1:30" x14ac:dyDescent="0.25">
      <c r="A59" s="5" t="s">
        <v>4</v>
      </c>
      <c r="B59" s="35">
        <v>2017</v>
      </c>
      <c r="C59" s="36">
        <v>33889</v>
      </c>
      <c r="D59" s="35">
        <v>129174</v>
      </c>
      <c r="E59" s="47">
        <v>136.75384009000001</v>
      </c>
      <c r="F59" s="48">
        <v>69.472430342999999</v>
      </c>
      <c r="G59" s="48">
        <v>269.19473936999998</v>
      </c>
      <c r="H59" s="49">
        <v>0.72907237599999997</v>
      </c>
      <c r="I59" s="50">
        <v>262.35155680999998</v>
      </c>
      <c r="J59" s="48">
        <v>259.57317139999998</v>
      </c>
      <c r="K59" s="48">
        <v>265.15968113999998</v>
      </c>
      <c r="L59" s="49">
        <v>1.1271387116</v>
      </c>
      <c r="M59" s="49">
        <v>0.57259866029999995</v>
      </c>
      <c r="N59" s="49">
        <v>2.2187297371999999</v>
      </c>
      <c r="O59" s="49" t="s">
        <v>34</v>
      </c>
      <c r="P59" s="49" t="s">
        <v>34</v>
      </c>
      <c r="Q59" s="49" t="s">
        <v>34</v>
      </c>
      <c r="R59" s="35" t="s">
        <v>34</v>
      </c>
      <c r="S59" s="35" t="s">
        <v>34</v>
      </c>
      <c r="AD59" s="26"/>
    </row>
    <row r="60" spans="1:30" x14ac:dyDescent="0.25">
      <c r="A60" s="5" t="s">
        <v>4</v>
      </c>
      <c r="B60" s="35">
        <v>2018</v>
      </c>
      <c r="C60" s="36">
        <v>30006</v>
      </c>
      <c r="D60" s="35">
        <v>130553</v>
      </c>
      <c r="E60" s="47">
        <v>130.34514157999999</v>
      </c>
      <c r="F60" s="48">
        <v>66.245210682000007</v>
      </c>
      <c r="G60" s="48">
        <v>256.46919617999998</v>
      </c>
      <c r="H60" s="49">
        <v>0.83554948780000005</v>
      </c>
      <c r="I60" s="50">
        <v>229.83769043999999</v>
      </c>
      <c r="J60" s="48">
        <v>227.25179689000001</v>
      </c>
      <c r="K60" s="48">
        <v>232.45300882000001</v>
      </c>
      <c r="L60" s="49">
        <v>1.0743175829</v>
      </c>
      <c r="M60" s="49">
        <v>0.54599959580000001</v>
      </c>
      <c r="N60" s="49">
        <v>2.1138445483999999</v>
      </c>
      <c r="O60" s="49" t="s">
        <v>34</v>
      </c>
      <c r="P60" s="49" t="s">
        <v>34</v>
      </c>
      <c r="Q60" s="49" t="s">
        <v>34</v>
      </c>
      <c r="R60" s="35" t="s">
        <v>34</v>
      </c>
      <c r="S60" s="35" t="s">
        <v>34</v>
      </c>
      <c r="AD60" s="26"/>
    </row>
    <row r="61" spans="1:30" x14ac:dyDescent="0.25">
      <c r="A61" s="5" t="s">
        <v>4</v>
      </c>
      <c r="B61" s="35">
        <v>2019</v>
      </c>
      <c r="C61" s="36">
        <v>32704</v>
      </c>
      <c r="D61" s="35">
        <v>132464</v>
      </c>
      <c r="E61" s="47">
        <v>136.90441573999999</v>
      </c>
      <c r="F61" s="48">
        <v>69.559640982999994</v>
      </c>
      <c r="G61" s="48">
        <v>269.44962314000003</v>
      </c>
      <c r="H61" s="49">
        <v>0.7266208824</v>
      </c>
      <c r="I61" s="50">
        <v>246.88972097999999</v>
      </c>
      <c r="J61" s="48">
        <v>244.22838715</v>
      </c>
      <c r="K61" s="48">
        <v>249.58005512</v>
      </c>
      <c r="L61" s="49">
        <v>1.1283797710000001</v>
      </c>
      <c r="M61" s="49">
        <v>0.57331745899999997</v>
      </c>
      <c r="N61" s="49">
        <v>2.2208305145999998</v>
      </c>
      <c r="O61" s="49" t="s">
        <v>34</v>
      </c>
      <c r="P61" s="49" t="s">
        <v>34</v>
      </c>
      <c r="Q61" s="49" t="s">
        <v>34</v>
      </c>
      <c r="R61" s="35" t="s">
        <v>34</v>
      </c>
      <c r="S61" s="35" t="s">
        <v>34</v>
      </c>
      <c r="AD61" s="26"/>
    </row>
    <row r="62" spans="1:30" x14ac:dyDescent="0.25">
      <c r="A62" s="5" t="s">
        <v>4</v>
      </c>
      <c r="B62" s="35">
        <v>2020</v>
      </c>
      <c r="C62" s="36">
        <v>30419</v>
      </c>
      <c r="D62" s="35">
        <v>133705</v>
      </c>
      <c r="E62" s="47">
        <v>118.99556864</v>
      </c>
      <c r="F62" s="48">
        <v>60.442754624000003</v>
      </c>
      <c r="G62" s="48">
        <v>234.27035125</v>
      </c>
      <c r="H62" s="49">
        <v>0.95520439020000003</v>
      </c>
      <c r="I62" s="50">
        <v>227.50832055999999</v>
      </c>
      <c r="J62" s="48">
        <v>224.96597272</v>
      </c>
      <c r="K62" s="48">
        <v>230.07939955000001</v>
      </c>
      <c r="L62" s="49">
        <v>0.98077327719999996</v>
      </c>
      <c r="M62" s="49">
        <v>0.49817517760000002</v>
      </c>
      <c r="N62" s="49">
        <v>1.930879467</v>
      </c>
      <c r="O62" s="49" t="s">
        <v>34</v>
      </c>
      <c r="P62" s="49" t="s">
        <v>34</v>
      </c>
      <c r="Q62" s="49" t="s">
        <v>34</v>
      </c>
      <c r="R62" s="35" t="s">
        <v>34</v>
      </c>
      <c r="S62" s="35" t="s">
        <v>34</v>
      </c>
      <c r="AD62" s="26"/>
    </row>
    <row r="63" spans="1:30" x14ac:dyDescent="0.25">
      <c r="A63" s="5" t="s">
        <v>4</v>
      </c>
      <c r="B63" s="35">
        <v>2021</v>
      </c>
      <c r="C63" s="36">
        <v>18410</v>
      </c>
      <c r="D63" s="35">
        <v>136418</v>
      </c>
      <c r="E63" s="47">
        <v>95.085673428999996</v>
      </c>
      <c r="F63" s="48">
        <v>48.317582717000001</v>
      </c>
      <c r="G63" s="48">
        <v>187.12205336</v>
      </c>
      <c r="H63" s="49">
        <v>0.48043040050000002</v>
      </c>
      <c r="I63" s="50">
        <v>134.95286546</v>
      </c>
      <c r="J63" s="48">
        <v>133.01746711999999</v>
      </c>
      <c r="K63" s="48">
        <v>136.91642375999999</v>
      </c>
      <c r="L63" s="49">
        <v>0.78370554979999996</v>
      </c>
      <c r="M63" s="49">
        <v>0.39823830830000001</v>
      </c>
      <c r="N63" s="49">
        <v>1.5422785202</v>
      </c>
      <c r="O63" s="49" t="s">
        <v>34</v>
      </c>
      <c r="P63" s="49" t="s">
        <v>34</v>
      </c>
      <c r="Q63" s="49" t="s">
        <v>34</v>
      </c>
      <c r="R63" s="35" t="s">
        <v>34</v>
      </c>
      <c r="S63" s="35" t="s">
        <v>34</v>
      </c>
    </row>
    <row r="64" spans="1:30" x14ac:dyDescent="0.25">
      <c r="A64" s="5" t="s">
        <v>4</v>
      </c>
      <c r="B64" s="35">
        <v>2022</v>
      </c>
      <c r="C64" s="36">
        <v>14621</v>
      </c>
      <c r="D64" s="35">
        <v>136629</v>
      </c>
      <c r="E64" s="47">
        <v>63.594041113999999</v>
      </c>
      <c r="F64" s="48">
        <v>32.224100585999999</v>
      </c>
      <c r="G64" s="48">
        <v>125.50240322000001</v>
      </c>
      <c r="H64" s="49">
        <v>6.2540655200000003E-2</v>
      </c>
      <c r="I64" s="50">
        <v>107.0124205</v>
      </c>
      <c r="J64" s="48">
        <v>105.29182521</v>
      </c>
      <c r="K64" s="48">
        <v>108.76113238000001</v>
      </c>
      <c r="L64" s="49">
        <v>0.52414839329999996</v>
      </c>
      <c r="M64" s="49">
        <v>0.26559423259999998</v>
      </c>
      <c r="N64" s="49">
        <v>1.0344032531</v>
      </c>
      <c r="O64" s="49" t="s">
        <v>34</v>
      </c>
      <c r="P64" s="49" t="s">
        <v>34</v>
      </c>
      <c r="Q64" s="49" t="s">
        <v>34</v>
      </c>
      <c r="R64" s="35" t="s">
        <v>34</v>
      </c>
      <c r="S64" s="35" t="s">
        <v>34</v>
      </c>
      <c r="AD64" s="26"/>
    </row>
    <row r="65" spans="1:30" ht="15.6" x14ac:dyDescent="0.3">
      <c r="A65" s="6" t="s">
        <v>3</v>
      </c>
      <c r="B65" s="39">
        <v>2004</v>
      </c>
      <c r="C65" s="40">
        <v>18472</v>
      </c>
      <c r="D65" s="39">
        <v>159592</v>
      </c>
      <c r="E65" s="43">
        <v>41.453231598000002</v>
      </c>
      <c r="F65" s="44">
        <v>20.950938012999998</v>
      </c>
      <c r="G65" s="44">
        <v>82.018781633000003</v>
      </c>
      <c r="H65" s="45">
        <v>2.0383023000000002E-3</v>
      </c>
      <c r="I65" s="46">
        <v>115.74515013</v>
      </c>
      <c r="J65" s="44">
        <v>114.08798324</v>
      </c>
      <c r="K65" s="44">
        <v>117.42638794</v>
      </c>
      <c r="L65" s="45">
        <v>0.34166164560000001</v>
      </c>
      <c r="M65" s="45">
        <v>0.1726797088</v>
      </c>
      <c r="N65" s="45">
        <v>0.67600693180000004</v>
      </c>
      <c r="O65" s="45">
        <v>1.6380999999999999</v>
      </c>
      <c r="P65" s="45">
        <v>1.2693000000000001</v>
      </c>
      <c r="Q65" s="45">
        <v>2.1139999999999999</v>
      </c>
      <c r="R65" s="39" t="s">
        <v>33</v>
      </c>
      <c r="S65" s="35" t="s">
        <v>34</v>
      </c>
    </row>
    <row r="66" spans="1:30" x14ac:dyDescent="0.25">
      <c r="A66" s="5" t="s">
        <v>3</v>
      </c>
      <c r="B66" s="35">
        <v>2005</v>
      </c>
      <c r="C66" s="36">
        <v>19354</v>
      </c>
      <c r="D66" s="35">
        <v>159166</v>
      </c>
      <c r="E66" s="47">
        <v>54.786493741000001</v>
      </c>
      <c r="F66" s="48">
        <v>27.751385901999999</v>
      </c>
      <c r="G66" s="48">
        <v>108.15891886999999</v>
      </c>
      <c r="H66" s="49">
        <v>2.19599831E-2</v>
      </c>
      <c r="I66" s="50">
        <v>121.59632082</v>
      </c>
      <c r="J66" s="48">
        <v>119.89523007</v>
      </c>
      <c r="K66" s="48">
        <v>123.3215469</v>
      </c>
      <c r="L66" s="49">
        <v>0.45155571449999998</v>
      </c>
      <c r="M66" s="49">
        <v>0.22872967459999999</v>
      </c>
      <c r="N66" s="49">
        <v>0.89145653520000001</v>
      </c>
      <c r="O66" s="49" t="s">
        <v>34</v>
      </c>
      <c r="P66" s="49" t="s">
        <v>34</v>
      </c>
      <c r="Q66" s="49" t="s">
        <v>34</v>
      </c>
      <c r="R66" s="35" t="s">
        <v>34</v>
      </c>
      <c r="S66" s="35" t="s">
        <v>34</v>
      </c>
    </row>
    <row r="67" spans="1:30" x14ac:dyDescent="0.25">
      <c r="A67" s="5" t="s">
        <v>3</v>
      </c>
      <c r="B67" s="35">
        <v>2006</v>
      </c>
      <c r="C67" s="36">
        <v>40260</v>
      </c>
      <c r="D67" s="35">
        <v>158800</v>
      </c>
      <c r="E67" s="47">
        <v>138.60455128000001</v>
      </c>
      <c r="F67" s="48">
        <v>70.405775258999995</v>
      </c>
      <c r="G67" s="48">
        <v>272.86428655999998</v>
      </c>
      <c r="H67" s="49">
        <v>0.70008425689999998</v>
      </c>
      <c r="I67" s="50">
        <v>253.52644835999999</v>
      </c>
      <c r="J67" s="48">
        <v>251.06202633000001</v>
      </c>
      <c r="K67" s="48">
        <v>256.01506114</v>
      </c>
      <c r="L67" s="49">
        <v>1.1423924566999999</v>
      </c>
      <c r="M67" s="49">
        <v>0.58029138170000005</v>
      </c>
      <c r="N67" s="49">
        <v>2.2489745091</v>
      </c>
      <c r="O67" s="49" t="s">
        <v>34</v>
      </c>
      <c r="P67" s="49" t="s">
        <v>34</v>
      </c>
      <c r="Q67" s="49" t="s">
        <v>34</v>
      </c>
      <c r="R67" s="35" t="s">
        <v>34</v>
      </c>
      <c r="S67" s="35" t="s">
        <v>34</v>
      </c>
    </row>
    <row r="68" spans="1:30" s="6" customFormat="1" ht="15.6" x14ac:dyDescent="0.3">
      <c r="A68" s="5" t="s">
        <v>3</v>
      </c>
      <c r="B68" s="35">
        <v>2007</v>
      </c>
      <c r="C68" s="36">
        <v>38538</v>
      </c>
      <c r="D68" s="35">
        <v>159966</v>
      </c>
      <c r="E68" s="47">
        <v>123.18141276999999</v>
      </c>
      <c r="F68" s="48">
        <v>62.612247945</v>
      </c>
      <c r="G68" s="48">
        <v>242.34332658</v>
      </c>
      <c r="H68" s="49">
        <v>0.96498171619999995</v>
      </c>
      <c r="I68" s="50">
        <v>240.91369416000001</v>
      </c>
      <c r="J68" s="48">
        <v>238.520385</v>
      </c>
      <c r="K68" s="48">
        <v>243.33101773999999</v>
      </c>
      <c r="L68" s="49">
        <v>1.0152734195999999</v>
      </c>
      <c r="M68" s="49">
        <v>0.51605635670000005</v>
      </c>
      <c r="N68" s="49">
        <v>1.9974177303</v>
      </c>
      <c r="O68" s="49" t="s">
        <v>34</v>
      </c>
      <c r="P68" s="49" t="s">
        <v>34</v>
      </c>
      <c r="Q68" s="49" t="s">
        <v>34</v>
      </c>
      <c r="R68" s="35" t="s">
        <v>34</v>
      </c>
      <c r="S68" s="39" t="s">
        <v>34</v>
      </c>
      <c r="AD68" s="25"/>
    </row>
    <row r="69" spans="1:30" x14ac:dyDescent="0.25">
      <c r="A69" s="5" t="s">
        <v>3</v>
      </c>
      <c r="B69" s="35">
        <v>2008</v>
      </c>
      <c r="C69" s="36">
        <v>43175</v>
      </c>
      <c r="D69" s="35">
        <v>160247</v>
      </c>
      <c r="E69" s="47">
        <v>120.44137138000001</v>
      </c>
      <c r="F69" s="48">
        <v>61.228322957000003</v>
      </c>
      <c r="G69" s="48">
        <v>236.91852460000001</v>
      </c>
      <c r="H69" s="49">
        <v>0.9830418152</v>
      </c>
      <c r="I69" s="50">
        <v>269.42782080000001</v>
      </c>
      <c r="J69" s="48">
        <v>266.89836147</v>
      </c>
      <c r="K69" s="48">
        <v>271.98125241999998</v>
      </c>
      <c r="L69" s="49">
        <v>0.9926897267</v>
      </c>
      <c r="M69" s="49">
        <v>0.50464990970000001</v>
      </c>
      <c r="N69" s="49">
        <v>1.9527059743999999</v>
      </c>
      <c r="O69" s="49" t="s">
        <v>34</v>
      </c>
      <c r="P69" s="49" t="s">
        <v>34</v>
      </c>
      <c r="Q69" s="49" t="s">
        <v>34</v>
      </c>
      <c r="R69" s="35" t="s">
        <v>34</v>
      </c>
      <c r="S69" s="35" t="s">
        <v>34</v>
      </c>
      <c r="AD69" s="26"/>
    </row>
    <row r="70" spans="1:30" x14ac:dyDescent="0.25">
      <c r="A70" s="5" t="s">
        <v>3</v>
      </c>
      <c r="B70" s="35">
        <v>2009</v>
      </c>
      <c r="C70" s="36">
        <v>48630</v>
      </c>
      <c r="D70" s="35">
        <v>161893</v>
      </c>
      <c r="E70" s="47">
        <v>118.78951209</v>
      </c>
      <c r="F70" s="48">
        <v>60.357840736</v>
      </c>
      <c r="G70" s="48">
        <v>233.78815431000001</v>
      </c>
      <c r="H70" s="49">
        <v>0.95118660209999994</v>
      </c>
      <c r="I70" s="50">
        <v>300.38358669000002</v>
      </c>
      <c r="J70" s="48">
        <v>297.72565622000002</v>
      </c>
      <c r="K70" s="48">
        <v>303.06524569999999</v>
      </c>
      <c r="L70" s="49">
        <v>0.97907493869999995</v>
      </c>
      <c r="M70" s="49">
        <v>0.49747530890000002</v>
      </c>
      <c r="N70" s="49">
        <v>1.926905152</v>
      </c>
      <c r="O70" s="49" t="s">
        <v>34</v>
      </c>
      <c r="P70" s="49" t="s">
        <v>34</v>
      </c>
      <c r="Q70" s="49" t="s">
        <v>34</v>
      </c>
      <c r="R70" s="35" t="s">
        <v>34</v>
      </c>
      <c r="S70" s="35" t="s">
        <v>34</v>
      </c>
      <c r="AD70" s="26"/>
    </row>
    <row r="71" spans="1:30" x14ac:dyDescent="0.25">
      <c r="A71" s="5" t="s">
        <v>3</v>
      </c>
      <c r="B71" s="35">
        <v>2010</v>
      </c>
      <c r="C71" s="36">
        <v>51725</v>
      </c>
      <c r="D71" s="35">
        <v>163474</v>
      </c>
      <c r="E71" s="47">
        <v>106.16759507</v>
      </c>
      <c r="F71" s="48">
        <v>53.937164922000001</v>
      </c>
      <c r="G71" s="48">
        <v>208.97572683999999</v>
      </c>
      <c r="H71" s="49">
        <v>0.69925649469999995</v>
      </c>
      <c r="I71" s="50">
        <v>316.41117242000001</v>
      </c>
      <c r="J71" s="48">
        <v>313.69611100999998</v>
      </c>
      <c r="K71" s="48">
        <v>319.14973287999999</v>
      </c>
      <c r="L71" s="49">
        <v>0.87504384690000003</v>
      </c>
      <c r="M71" s="49">
        <v>0.44455546210000002</v>
      </c>
      <c r="N71" s="49">
        <v>1.7223986642</v>
      </c>
      <c r="O71" s="49" t="s">
        <v>34</v>
      </c>
      <c r="P71" s="49" t="s">
        <v>34</v>
      </c>
      <c r="Q71" s="49" t="s">
        <v>34</v>
      </c>
      <c r="R71" s="35" t="s">
        <v>34</v>
      </c>
      <c r="S71" s="35" t="s">
        <v>34</v>
      </c>
      <c r="AD71" s="26"/>
    </row>
    <row r="72" spans="1:30" x14ac:dyDescent="0.25">
      <c r="A72" s="5" t="s">
        <v>3</v>
      </c>
      <c r="B72" s="35">
        <v>2011</v>
      </c>
      <c r="C72" s="36">
        <v>48539</v>
      </c>
      <c r="D72" s="35">
        <v>164706</v>
      </c>
      <c r="E72" s="47">
        <v>139.78993444</v>
      </c>
      <c r="F72" s="48">
        <v>71.051123274000005</v>
      </c>
      <c r="G72" s="48">
        <v>275.03049734000001</v>
      </c>
      <c r="H72" s="49">
        <v>0.68164701959999996</v>
      </c>
      <c r="I72" s="50">
        <v>294.70086092999998</v>
      </c>
      <c r="J72" s="48">
        <v>292.09078140999998</v>
      </c>
      <c r="K72" s="48">
        <v>297.33426372000002</v>
      </c>
      <c r="L72" s="49">
        <v>1.1521625022999999</v>
      </c>
      <c r="M72" s="49">
        <v>0.58561040399999997</v>
      </c>
      <c r="N72" s="49">
        <v>2.2668286330999998</v>
      </c>
      <c r="O72" s="49" t="s">
        <v>34</v>
      </c>
      <c r="P72" s="49" t="s">
        <v>34</v>
      </c>
      <c r="Q72" s="49" t="s">
        <v>34</v>
      </c>
      <c r="R72" s="35" t="s">
        <v>34</v>
      </c>
      <c r="S72" s="35" t="s">
        <v>34</v>
      </c>
      <c r="AD72" s="26"/>
    </row>
    <row r="73" spans="1:30" x14ac:dyDescent="0.25">
      <c r="A73" s="5" t="s">
        <v>3</v>
      </c>
      <c r="B73" s="35">
        <v>2012</v>
      </c>
      <c r="C73" s="36">
        <v>65493</v>
      </c>
      <c r="D73" s="35">
        <v>166366</v>
      </c>
      <c r="E73" s="47">
        <v>198.69717087000001</v>
      </c>
      <c r="F73" s="48">
        <v>101.08814436999999</v>
      </c>
      <c r="G73" s="48">
        <v>390.55584570000002</v>
      </c>
      <c r="H73" s="49">
        <v>0.15253193139999999</v>
      </c>
      <c r="I73" s="50">
        <v>393.66817738999998</v>
      </c>
      <c r="J73" s="48">
        <v>390.66473731999997</v>
      </c>
      <c r="K73" s="48">
        <v>396.69470798999998</v>
      </c>
      <c r="L73" s="49">
        <v>1.6376817866</v>
      </c>
      <c r="M73" s="49">
        <v>0.83317851050000002</v>
      </c>
      <c r="N73" s="49">
        <v>3.2190000106999999</v>
      </c>
      <c r="O73" s="49" t="s">
        <v>34</v>
      </c>
      <c r="P73" s="49" t="s">
        <v>34</v>
      </c>
      <c r="Q73" s="49" t="s">
        <v>34</v>
      </c>
      <c r="R73" s="35" t="s">
        <v>34</v>
      </c>
      <c r="S73" s="35" t="s">
        <v>34</v>
      </c>
      <c r="AD73" s="26"/>
    </row>
    <row r="74" spans="1:30" x14ac:dyDescent="0.25">
      <c r="A74" s="5" t="s">
        <v>3</v>
      </c>
      <c r="B74" s="35">
        <v>2013</v>
      </c>
      <c r="C74" s="36">
        <v>62230</v>
      </c>
      <c r="D74" s="35">
        <v>167798</v>
      </c>
      <c r="E74" s="47">
        <v>153.39672493</v>
      </c>
      <c r="F74" s="48">
        <v>77.989738079999995</v>
      </c>
      <c r="G74" s="48">
        <v>301.71347921</v>
      </c>
      <c r="H74" s="49">
        <v>0.49680505679999998</v>
      </c>
      <c r="I74" s="50">
        <v>370.86258477000001</v>
      </c>
      <c r="J74" s="48">
        <v>367.96019165000001</v>
      </c>
      <c r="K74" s="48">
        <v>373.78787137</v>
      </c>
      <c r="L74" s="49">
        <v>1.2643110188</v>
      </c>
      <c r="M74" s="49">
        <v>0.64279915529999998</v>
      </c>
      <c r="N74" s="49">
        <v>2.4867524157999998</v>
      </c>
      <c r="O74" s="49" t="s">
        <v>34</v>
      </c>
      <c r="P74" s="49" t="s">
        <v>34</v>
      </c>
      <c r="Q74" s="49" t="s">
        <v>34</v>
      </c>
      <c r="R74" s="35" t="s">
        <v>34</v>
      </c>
      <c r="S74" s="35" t="s">
        <v>34</v>
      </c>
      <c r="AD74" s="26"/>
    </row>
    <row r="75" spans="1:30" x14ac:dyDescent="0.25">
      <c r="A75" s="5" t="s">
        <v>3</v>
      </c>
      <c r="B75" s="35">
        <v>2014</v>
      </c>
      <c r="C75" s="36">
        <v>54989</v>
      </c>
      <c r="D75" s="35">
        <v>168110</v>
      </c>
      <c r="E75" s="47">
        <v>169.14933357999999</v>
      </c>
      <c r="F75" s="48">
        <v>86.022737726000003</v>
      </c>
      <c r="G75" s="48">
        <v>332.60388832000001</v>
      </c>
      <c r="H75" s="49">
        <v>0.33546719250000001</v>
      </c>
      <c r="I75" s="50">
        <v>327.10130271999998</v>
      </c>
      <c r="J75" s="48">
        <v>324.37873451000002</v>
      </c>
      <c r="K75" s="48">
        <v>329.84672191999999</v>
      </c>
      <c r="L75" s="49">
        <v>1.3941455814999999</v>
      </c>
      <c r="M75" s="49">
        <v>0.70900793500000003</v>
      </c>
      <c r="N75" s="49">
        <v>2.7413542309999999</v>
      </c>
      <c r="O75" s="49" t="s">
        <v>34</v>
      </c>
      <c r="P75" s="49" t="s">
        <v>34</v>
      </c>
      <c r="Q75" s="49" t="s">
        <v>34</v>
      </c>
      <c r="R75" s="35" t="s">
        <v>34</v>
      </c>
      <c r="S75" s="35" t="s">
        <v>34</v>
      </c>
      <c r="AD75" s="26"/>
    </row>
    <row r="76" spans="1:30" x14ac:dyDescent="0.25">
      <c r="A76" s="5" t="s">
        <v>3</v>
      </c>
      <c r="B76" s="35">
        <v>2015</v>
      </c>
      <c r="C76" s="36">
        <v>45675</v>
      </c>
      <c r="D76" s="35">
        <v>169098</v>
      </c>
      <c r="E76" s="47">
        <v>130.02813893999999</v>
      </c>
      <c r="F76" s="48">
        <v>65.971456176999993</v>
      </c>
      <c r="G76" s="48">
        <v>256.28230596999998</v>
      </c>
      <c r="H76" s="49">
        <v>0.8414539915</v>
      </c>
      <c r="I76" s="50">
        <v>270.10964056</v>
      </c>
      <c r="J76" s="48">
        <v>267.64383402999999</v>
      </c>
      <c r="K76" s="48">
        <v>272.59816461000003</v>
      </c>
      <c r="L76" s="49">
        <v>1.0717048157</v>
      </c>
      <c r="M76" s="49">
        <v>0.54374328400000005</v>
      </c>
      <c r="N76" s="49">
        <v>2.1123041806999998</v>
      </c>
      <c r="O76" s="49" t="s">
        <v>34</v>
      </c>
      <c r="P76" s="49" t="s">
        <v>34</v>
      </c>
      <c r="Q76" s="49" t="s">
        <v>34</v>
      </c>
      <c r="R76" s="35" t="s">
        <v>34</v>
      </c>
      <c r="S76" s="35" t="s">
        <v>34</v>
      </c>
      <c r="AD76" s="26"/>
    </row>
    <row r="77" spans="1:30" x14ac:dyDescent="0.25">
      <c r="A77" s="5" t="s">
        <v>3</v>
      </c>
      <c r="B77" s="35">
        <v>2016</v>
      </c>
      <c r="C77" s="36">
        <v>57797</v>
      </c>
      <c r="D77" s="35">
        <v>170521</v>
      </c>
      <c r="E77" s="47">
        <v>210.94675380999999</v>
      </c>
      <c r="F77" s="48">
        <v>107.2959196</v>
      </c>
      <c r="G77" s="48">
        <v>414.72716864</v>
      </c>
      <c r="H77" s="49">
        <v>0.1087992918</v>
      </c>
      <c r="I77" s="50">
        <v>338.94359052999999</v>
      </c>
      <c r="J77" s="48">
        <v>336.19155675000002</v>
      </c>
      <c r="K77" s="48">
        <v>341.71815220000002</v>
      </c>
      <c r="L77" s="49">
        <v>1.7386440639</v>
      </c>
      <c r="M77" s="49">
        <v>0.88434360960000002</v>
      </c>
      <c r="N77" s="49">
        <v>3.4182224514000001</v>
      </c>
      <c r="O77" s="49" t="s">
        <v>34</v>
      </c>
      <c r="P77" s="49" t="s">
        <v>34</v>
      </c>
      <c r="Q77" s="49" t="s">
        <v>34</v>
      </c>
      <c r="R77" s="35" t="s">
        <v>34</v>
      </c>
      <c r="S77" s="35" t="s">
        <v>34</v>
      </c>
      <c r="AD77" s="26"/>
    </row>
    <row r="78" spans="1:30" x14ac:dyDescent="0.25">
      <c r="A78" s="5" t="s">
        <v>3</v>
      </c>
      <c r="B78" s="35">
        <v>2017</v>
      </c>
      <c r="C78" s="36">
        <v>49137</v>
      </c>
      <c r="D78" s="35">
        <v>171224</v>
      </c>
      <c r="E78" s="47">
        <v>116.50698362999999</v>
      </c>
      <c r="F78" s="48">
        <v>59.176724536000002</v>
      </c>
      <c r="G78" s="48">
        <v>229.37865081999999</v>
      </c>
      <c r="H78" s="49">
        <v>0.90660727429999999</v>
      </c>
      <c r="I78" s="50">
        <v>286.97495678000001</v>
      </c>
      <c r="J78" s="48">
        <v>284.44874823999999</v>
      </c>
      <c r="K78" s="48">
        <v>289.52360076000002</v>
      </c>
      <c r="L78" s="49">
        <v>0.96026211279999996</v>
      </c>
      <c r="M78" s="49">
        <v>0.487740432</v>
      </c>
      <c r="N78" s="49">
        <v>1.8905615870000001</v>
      </c>
      <c r="O78" s="49" t="s">
        <v>34</v>
      </c>
      <c r="P78" s="49" t="s">
        <v>34</v>
      </c>
      <c r="Q78" s="49" t="s">
        <v>34</v>
      </c>
      <c r="R78" s="35" t="s">
        <v>34</v>
      </c>
      <c r="S78" s="35" t="s">
        <v>34</v>
      </c>
      <c r="AD78" s="26"/>
    </row>
    <row r="79" spans="1:30" x14ac:dyDescent="0.25">
      <c r="A79" s="5" t="s">
        <v>3</v>
      </c>
      <c r="B79" s="35">
        <v>2018</v>
      </c>
      <c r="C79" s="36">
        <v>47690</v>
      </c>
      <c r="D79" s="35">
        <v>171268</v>
      </c>
      <c r="E79" s="47">
        <v>121.54961295</v>
      </c>
      <c r="F79" s="48">
        <v>61.753790754000001</v>
      </c>
      <c r="G79" s="48">
        <v>239.24536823</v>
      </c>
      <c r="H79" s="49">
        <v>0.99579166129999996</v>
      </c>
      <c r="I79" s="50">
        <v>278.45248383000001</v>
      </c>
      <c r="J79" s="48">
        <v>275.96455422999998</v>
      </c>
      <c r="K79" s="48">
        <v>280.96284309999999</v>
      </c>
      <c r="L79" s="49">
        <v>1.0018239636999999</v>
      </c>
      <c r="M79" s="49">
        <v>0.50898086740000004</v>
      </c>
      <c r="N79" s="49">
        <v>1.9718840502999999</v>
      </c>
      <c r="O79" s="49" t="s">
        <v>34</v>
      </c>
      <c r="P79" s="49" t="s">
        <v>34</v>
      </c>
      <c r="Q79" s="49" t="s">
        <v>34</v>
      </c>
      <c r="R79" s="35" t="s">
        <v>34</v>
      </c>
      <c r="S79" s="35" t="s">
        <v>34</v>
      </c>
      <c r="AD79" s="26"/>
    </row>
    <row r="80" spans="1:30" x14ac:dyDescent="0.25">
      <c r="A80" s="5" t="s">
        <v>3</v>
      </c>
      <c r="B80" s="35">
        <v>2019</v>
      </c>
      <c r="C80" s="36">
        <v>49085</v>
      </c>
      <c r="D80" s="35">
        <v>172085</v>
      </c>
      <c r="E80" s="47">
        <v>149.64763287</v>
      </c>
      <c r="F80" s="48">
        <v>76.081293157999994</v>
      </c>
      <c r="G80" s="48">
        <v>294.34849348</v>
      </c>
      <c r="H80" s="49">
        <v>0.54331780689999998</v>
      </c>
      <c r="I80" s="50">
        <v>285.23694685999999</v>
      </c>
      <c r="J80" s="48">
        <v>282.72471402999997</v>
      </c>
      <c r="K80" s="48">
        <v>287.77150286</v>
      </c>
      <c r="L80" s="49">
        <v>1.2334106303000001</v>
      </c>
      <c r="M80" s="49">
        <v>0.62706956300000005</v>
      </c>
      <c r="N80" s="49">
        <v>2.4260494731</v>
      </c>
      <c r="O80" s="49" t="s">
        <v>34</v>
      </c>
      <c r="P80" s="49" t="s">
        <v>34</v>
      </c>
      <c r="Q80" s="49" t="s">
        <v>34</v>
      </c>
      <c r="R80" s="35" t="s">
        <v>34</v>
      </c>
      <c r="S80" s="35" t="s">
        <v>34</v>
      </c>
      <c r="AD80" s="26"/>
    </row>
    <row r="81" spans="1:30" x14ac:dyDescent="0.25">
      <c r="A81" s="5" t="s">
        <v>3</v>
      </c>
      <c r="B81" s="35">
        <v>2020</v>
      </c>
      <c r="C81" s="36">
        <v>50015</v>
      </c>
      <c r="D81" s="35">
        <v>172687</v>
      </c>
      <c r="E81" s="47">
        <v>116.42178570999999</v>
      </c>
      <c r="F81" s="48">
        <v>59.180013498999998</v>
      </c>
      <c r="G81" s="48">
        <v>229.03056938</v>
      </c>
      <c r="H81" s="49">
        <v>0.90482025389999998</v>
      </c>
      <c r="I81" s="50">
        <v>289.62805537999998</v>
      </c>
      <c r="J81" s="48">
        <v>287.10087109</v>
      </c>
      <c r="K81" s="48">
        <v>292.17748503000001</v>
      </c>
      <c r="L81" s="49">
        <v>0.95955990309999994</v>
      </c>
      <c r="M81" s="49">
        <v>0.48776754</v>
      </c>
      <c r="N81" s="49">
        <v>1.8876926651999999</v>
      </c>
      <c r="O81" s="49" t="s">
        <v>34</v>
      </c>
      <c r="P81" s="49" t="s">
        <v>34</v>
      </c>
      <c r="Q81" s="49" t="s">
        <v>34</v>
      </c>
      <c r="R81" s="35" t="s">
        <v>34</v>
      </c>
      <c r="S81" s="35" t="s">
        <v>34</v>
      </c>
      <c r="AD81" s="26"/>
    </row>
    <row r="82" spans="1:30" x14ac:dyDescent="0.25">
      <c r="A82" s="5" t="s">
        <v>3</v>
      </c>
      <c r="B82" s="35">
        <v>2021</v>
      </c>
      <c r="C82" s="36">
        <v>48165</v>
      </c>
      <c r="D82" s="35">
        <v>175532</v>
      </c>
      <c r="E82" s="47">
        <v>160.46088080999999</v>
      </c>
      <c r="F82" s="48">
        <v>81.627139012000001</v>
      </c>
      <c r="G82" s="48">
        <v>315.43056121000001</v>
      </c>
      <c r="H82" s="49">
        <v>0.41756759269999999</v>
      </c>
      <c r="I82" s="50">
        <v>274.39441240999997</v>
      </c>
      <c r="J82" s="48">
        <v>271.95480608000003</v>
      </c>
      <c r="K82" s="48">
        <v>276.85590356</v>
      </c>
      <c r="L82" s="49">
        <v>1.3225344921</v>
      </c>
      <c r="M82" s="49">
        <v>0.67277897450000002</v>
      </c>
      <c r="N82" s="49">
        <v>2.599809966</v>
      </c>
      <c r="O82" s="49" t="s">
        <v>34</v>
      </c>
      <c r="P82" s="49" t="s">
        <v>34</v>
      </c>
      <c r="Q82" s="49" t="s">
        <v>34</v>
      </c>
      <c r="R82" s="35" t="s">
        <v>34</v>
      </c>
      <c r="S82" s="35" t="s">
        <v>34</v>
      </c>
      <c r="AD82" s="26"/>
    </row>
    <row r="83" spans="1:30" x14ac:dyDescent="0.25">
      <c r="A83" s="5" t="s">
        <v>3</v>
      </c>
      <c r="B83" s="35">
        <v>2022</v>
      </c>
      <c r="C83" s="36">
        <v>45220</v>
      </c>
      <c r="D83" s="35">
        <v>176526</v>
      </c>
      <c r="E83" s="47">
        <v>156.25546277000001</v>
      </c>
      <c r="F83" s="48">
        <v>79.451533935</v>
      </c>
      <c r="G83" s="48">
        <v>307.30394286000001</v>
      </c>
      <c r="H83" s="49">
        <v>0.46347334499999998</v>
      </c>
      <c r="I83" s="50">
        <v>256.16623047000002</v>
      </c>
      <c r="J83" s="48">
        <v>253.81603052</v>
      </c>
      <c r="K83" s="48">
        <v>258.53819199999998</v>
      </c>
      <c r="L83" s="49">
        <v>1.2878730195999999</v>
      </c>
      <c r="M83" s="49">
        <v>0.65484742169999999</v>
      </c>
      <c r="N83" s="49">
        <v>2.5328295716000002</v>
      </c>
      <c r="O83" s="49" t="s">
        <v>34</v>
      </c>
      <c r="P83" s="49" t="s">
        <v>34</v>
      </c>
      <c r="Q83" s="49" t="s">
        <v>34</v>
      </c>
      <c r="R83" s="35" t="s">
        <v>34</v>
      </c>
      <c r="S83" s="35" t="s">
        <v>34</v>
      </c>
      <c r="AD83" s="26"/>
    </row>
    <row r="84" spans="1:30" ht="15.6" x14ac:dyDescent="0.3">
      <c r="A84" s="6" t="s">
        <v>5</v>
      </c>
      <c r="B84" s="39">
        <v>2004</v>
      </c>
      <c r="C84" s="40">
        <v>1536</v>
      </c>
      <c r="D84" s="39">
        <v>70266</v>
      </c>
      <c r="E84" s="43">
        <v>98.830272983</v>
      </c>
      <c r="F84" s="44">
        <v>50.026137923</v>
      </c>
      <c r="G84" s="44">
        <v>195.24639045999999</v>
      </c>
      <c r="H84" s="45">
        <v>0.55492004920000004</v>
      </c>
      <c r="I84" s="46">
        <v>21.859789940999999</v>
      </c>
      <c r="J84" s="44">
        <v>20.793477935999999</v>
      </c>
      <c r="K84" s="44">
        <v>22.980783577</v>
      </c>
      <c r="L84" s="45">
        <v>0.81456891070000004</v>
      </c>
      <c r="M84" s="45">
        <v>0.41232038970000001</v>
      </c>
      <c r="N84" s="45">
        <v>1.6092401122</v>
      </c>
      <c r="O84" s="45">
        <v>1.4681999999999999</v>
      </c>
      <c r="P84" s="45">
        <v>1.1347</v>
      </c>
      <c r="Q84" s="45">
        <v>1.8996999999999999</v>
      </c>
      <c r="R84" s="39" t="s">
        <v>33</v>
      </c>
      <c r="S84" s="35" t="s">
        <v>34</v>
      </c>
      <c r="AD84" s="26"/>
    </row>
    <row r="85" spans="1:30" x14ac:dyDescent="0.25">
      <c r="A85" s="5" t="s">
        <v>5</v>
      </c>
      <c r="B85" s="35">
        <v>2005</v>
      </c>
      <c r="C85" s="36">
        <v>1673</v>
      </c>
      <c r="D85" s="35">
        <v>70261</v>
      </c>
      <c r="E85" s="47">
        <v>59.076503021000001</v>
      </c>
      <c r="F85" s="48">
        <v>29.682990537999999</v>
      </c>
      <c r="G85" s="48">
        <v>117.57687301999999</v>
      </c>
      <c r="H85" s="49">
        <v>4.0422574900000001E-2</v>
      </c>
      <c r="I85" s="50">
        <v>23.811218172</v>
      </c>
      <c r="J85" s="48">
        <v>22.697134041000002</v>
      </c>
      <c r="K85" s="48">
        <v>24.979986893</v>
      </c>
      <c r="L85" s="49">
        <v>0.4869143964</v>
      </c>
      <c r="M85" s="49">
        <v>0.2446501516</v>
      </c>
      <c r="N85" s="49">
        <v>0.96908024719999997</v>
      </c>
      <c r="O85" s="49" t="s">
        <v>34</v>
      </c>
      <c r="P85" s="49" t="s">
        <v>34</v>
      </c>
      <c r="Q85" s="49" t="s">
        <v>34</v>
      </c>
      <c r="R85" s="35" t="s">
        <v>34</v>
      </c>
      <c r="S85" s="35" t="s">
        <v>34</v>
      </c>
      <c r="AD85" s="26"/>
    </row>
    <row r="86" spans="1:30" x14ac:dyDescent="0.25">
      <c r="A86" s="5" t="s">
        <v>5</v>
      </c>
      <c r="B86" s="35">
        <v>2006</v>
      </c>
      <c r="C86" s="36">
        <v>3318</v>
      </c>
      <c r="D86" s="35">
        <v>70440</v>
      </c>
      <c r="E86" s="47">
        <v>192.00629319999999</v>
      </c>
      <c r="F86" s="48">
        <v>97.536481405999993</v>
      </c>
      <c r="G86" s="48">
        <v>377.97566712000003</v>
      </c>
      <c r="H86" s="49">
        <v>0.18407004490000001</v>
      </c>
      <c r="I86" s="50">
        <v>47.103918227999998</v>
      </c>
      <c r="J86" s="48">
        <v>45.528124927999997</v>
      </c>
      <c r="K86" s="48">
        <v>48.734251981</v>
      </c>
      <c r="L86" s="49">
        <v>1.5825349093000001</v>
      </c>
      <c r="M86" s="49">
        <v>0.80390535220000003</v>
      </c>
      <c r="N86" s="49">
        <v>3.1153129313000001</v>
      </c>
      <c r="O86" s="49" t="s">
        <v>34</v>
      </c>
      <c r="P86" s="49" t="s">
        <v>34</v>
      </c>
      <c r="Q86" s="49" t="s">
        <v>34</v>
      </c>
      <c r="R86" s="35" t="s">
        <v>34</v>
      </c>
      <c r="S86" s="35" t="s">
        <v>34</v>
      </c>
      <c r="AD86" s="26"/>
    </row>
    <row r="87" spans="1:30" x14ac:dyDescent="0.25">
      <c r="A87" s="5" t="s">
        <v>5</v>
      </c>
      <c r="B87" s="35">
        <v>2007</v>
      </c>
      <c r="C87" s="36">
        <v>1722</v>
      </c>
      <c r="D87" s="35">
        <v>71120</v>
      </c>
      <c r="E87" s="47">
        <v>82.167463832999999</v>
      </c>
      <c r="F87" s="48">
        <v>41.620937386000001</v>
      </c>
      <c r="G87" s="48">
        <v>162.21384083999999</v>
      </c>
      <c r="H87" s="49">
        <v>0.26139835309999998</v>
      </c>
      <c r="I87" s="50">
        <v>24.212598424999999</v>
      </c>
      <c r="J87" s="48">
        <v>23.095588328000002</v>
      </c>
      <c r="K87" s="48">
        <v>25.383632328000001</v>
      </c>
      <c r="L87" s="49">
        <v>0.67723238529999996</v>
      </c>
      <c r="M87" s="49">
        <v>0.34304389340000002</v>
      </c>
      <c r="N87" s="49">
        <v>1.3369825625</v>
      </c>
      <c r="O87" s="49" t="s">
        <v>34</v>
      </c>
      <c r="P87" s="49" t="s">
        <v>34</v>
      </c>
      <c r="Q87" s="49" t="s">
        <v>34</v>
      </c>
      <c r="R87" s="35" t="s">
        <v>34</v>
      </c>
      <c r="S87" s="35" t="s">
        <v>34</v>
      </c>
      <c r="AD87" s="26"/>
    </row>
    <row r="88" spans="1:30" s="6" customFormat="1" ht="15.6" x14ac:dyDescent="0.3">
      <c r="A88" s="5" t="s">
        <v>5</v>
      </c>
      <c r="B88" s="35">
        <v>2008</v>
      </c>
      <c r="C88" s="36">
        <v>1618</v>
      </c>
      <c r="D88" s="35">
        <v>71485</v>
      </c>
      <c r="E88" s="47">
        <v>65.339345168999998</v>
      </c>
      <c r="F88" s="48">
        <v>32.915991425000001</v>
      </c>
      <c r="G88" s="48">
        <v>129.70078805</v>
      </c>
      <c r="H88" s="49">
        <v>7.6858969099999994E-2</v>
      </c>
      <c r="I88" s="50">
        <v>22.634119045999999</v>
      </c>
      <c r="J88" s="48">
        <v>21.557691704</v>
      </c>
      <c r="K88" s="48">
        <v>23.764294991</v>
      </c>
      <c r="L88" s="49">
        <v>0.53853336240000005</v>
      </c>
      <c r="M88" s="49">
        <v>0.27129686549999998</v>
      </c>
      <c r="N88" s="49">
        <v>1.0690067571999999</v>
      </c>
      <c r="O88" s="49" t="s">
        <v>34</v>
      </c>
      <c r="P88" s="49" t="s">
        <v>34</v>
      </c>
      <c r="Q88" s="49" t="s">
        <v>34</v>
      </c>
      <c r="R88" s="35" t="s">
        <v>34</v>
      </c>
      <c r="S88" s="39" t="s">
        <v>34</v>
      </c>
      <c r="AD88" s="25"/>
    </row>
    <row r="89" spans="1:30" x14ac:dyDescent="0.25">
      <c r="A89" s="5" t="s">
        <v>5</v>
      </c>
      <c r="B89" s="35">
        <v>2009</v>
      </c>
      <c r="C89" s="36">
        <v>5250</v>
      </c>
      <c r="D89" s="35">
        <v>72493</v>
      </c>
      <c r="E89" s="47">
        <v>114.10985273999999</v>
      </c>
      <c r="F89" s="48">
        <v>57.698849959999997</v>
      </c>
      <c r="G89" s="48">
        <v>225.67275605</v>
      </c>
      <c r="H89" s="49">
        <v>0.86006033579999996</v>
      </c>
      <c r="I89" s="50">
        <v>72.420785455000001</v>
      </c>
      <c r="J89" s="48">
        <v>70.488056014999998</v>
      </c>
      <c r="K89" s="48">
        <v>74.406508880999993</v>
      </c>
      <c r="L89" s="49">
        <v>0.94050472220000003</v>
      </c>
      <c r="M89" s="49">
        <v>0.47555964319999999</v>
      </c>
      <c r="N89" s="49">
        <v>1.8600172346999999</v>
      </c>
      <c r="O89" s="49" t="s">
        <v>34</v>
      </c>
      <c r="P89" s="49" t="s">
        <v>34</v>
      </c>
      <c r="Q89" s="49" t="s">
        <v>34</v>
      </c>
      <c r="R89" s="35" t="s">
        <v>34</v>
      </c>
      <c r="S89" s="35" t="s">
        <v>34</v>
      </c>
      <c r="AD89" s="26"/>
    </row>
    <row r="90" spans="1:30" x14ac:dyDescent="0.25">
      <c r="A90" s="5" t="s">
        <v>5</v>
      </c>
      <c r="B90" s="35">
        <v>2010</v>
      </c>
      <c r="C90" s="36">
        <v>5005</v>
      </c>
      <c r="D90" s="35">
        <v>73435</v>
      </c>
      <c r="E90" s="47">
        <v>186.29556522999999</v>
      </c>
      <c r="F90" s="48">
        <v>93.955402883000005</v>
      </c>
      <c r="G90" s="48">
        <v>369.38841789000003</v>
      </c>
      <c r="H90" s="49">
        <v>0.21949291979999999</v>
      </c>
      <c r="I90" s="50">
        <v>68.155511677000007</v>
      </c>
      <c r="J90" s="48">
        <v>66.293231481000007</v>
      </c>
      <c r="K90" s="48">
        <v>70.070106225999993</v>
      </c>
      <c r="L90" s="49">
        <v>1.5354665231</v>
      </c>
      <c r="M90" s="49">
        <v>0.77438974790000004</v>
      </c>
      <c r="N90" s="49">
        <v>3.0445359715999998</v>
      </c>
      <c r="O90" s="49" t="s">
        <v>34</v>
      </c>
      <c r="P90" s="49" t="s">
        <v>34</v>
      </c>
      <c r="Q90" s="49" t="s">
        <v>34</v>
      </c>
      <c r="R90" s="35" t="s">
        <v>34</v>
      </c>
      <c r="S90" s="35" t="s">
        <v>34</v>
      </c>
      <c r="AD90" s="26"/>
    </row>
    <row r="91" spans="1:30" x14ac:dyDescent="0.25">
      <c r="A91" s="5" t="s">
        <v>5</v>
      </c>
      <c r="B91" s="35">
        <v>2011</v>
      </c>
      <c r="C91" s="36">
        <v>4516</v>
      </c>
      <c r="D91" s="35">
        <v>74305</v>
      </c>
      <c r="E91" s="47">
        <v>121.32018128</v>
      </c>
      <c r="F91" s="48">
        <v>61.34413575</v>
      </c>
      <c r="G91" s="48">
        <v>239.93469313</v>
      </c>
      <c r="H91" s="49">
        <v>0.99984626899999995</v>
      </c>
      <c r="I91" s="50">
        <v>60.776529170000003</v>
      </c>
      <c r="J91" s="48">
        <v>59.029544158</v>
      </c>
      <c r="K91" s="48">
        <v>62.575216371000003</v>
      </c>
      <c r="L91" s="49">
        <v>0.99993296509999996</v>
      </c>
      <c r="M91" s="49">
        <v>0.5056044502</v>
      </c>
      <c r="N91" s="49">
        <v>1.9775655345000001</v>
      </c>
      <c r="O91" s="49" t="s">
        <v>34</v>
      </c>
      <c r="P91" s="49" t="s">
        <v>34</v>
      </c>
      <c r="Q91" s="49" t="s">
        <v>34</v>
      </c>
      <c r="R91" s="35" t="s">
        <v>34</v>
      </c>
      <c r="S91" s="35" t="s">
        <v>34</v>
      </c>
      <c r="AD91" s="26"/>
    </row>
    <row r="92" spans="1:30" x14ac:dyDescent="0.25">
      <c r="A92" s="5" t="s">
        <v>5</v>
      </c>
      <c r="B92" s="35">
        <v>2012</v>
      </c>
      <c r="C92" s="36">
        <v>2251</v>
      </c>
      <c r="D92" s="35">
        <v>74537</v>
      </c>
      <c r="E92" s="47">
        <v>96.137519100999995</v>
      </c>
      <c r="F92" s="48">
        <v>48.720078075000004</v>
      </c>
      <c r="G92" s="48">
        <v>189.70459294</v>
      </c>
      <c r="H92" s="49">
        <v>0.50217088109999997</v>
      </c>
      <c r="I92" s="50">
        <v>30.199766559</v>
      </c>
      <c r="J92" s="48">
        <v>28.977617011</v>
      </c>
      <c r="K92" s="48">
        <v>31.473461046000001</v>
      </c>
      <c r="L92" s="49">
        <v>0.79237496610000002</v>
      </c>
      <c r="M92" s="49">
        <v>0.40155571490000003</v>
      </c>
      <c r="N92" s="49">
        <v>1.5635640675</v>
      </c>
      <c r="O92" s="49" t="s">
        <v>34</v>
      </c>
      <c r="P92" s="49" t="s">
        <v>34</v>
      </c>
      <c r="Q92" s="49" t="s">
        <v>34</v>
      </c>
      <c r="R92" s="35" t="s">
        <v>34</v>
      </c>
      <c r="S92" s="35" t="s">
        <v>34</v>
      </c>
      <c r="AD92" s="26"/>
    </row>
    <row r="93" spans="1:30" x14ac:dyDescent="0.25">
      <c r="A93" s="5" t="s">
        <v>5</v>
      </c>
      <c r="B93" s="35">
        <v>2013</v>
      </c>
      <c r="C93" s="36">
        <v>2150</v>
      </c>
      <c r="D93" s="35">
        <v>75525</v>
      </c>
      <c r="E93" s="47">
        <v>81.608486826000004</v>
      </c>
      <c r="F93" s="48">
        <v>41.320243062999999</v>
      </c>
      <c r="G93" s="48">
        <v>161.17874989000001</v>
      </c>
      <c r="H93" s="49">
        <v>0.25343341069999997</v>
      </c>
      <c r="I93" s="50">
        <v>28.467394901999999</v>
      </c>
      <c r="J93" s="48">
        <v>27.289164631999999</v>
      </c>
      <c r="K93" s="48">
        <v>29.696496152999998</v>
      </c>
      <c r="L93" s="49">
        <v>0.67262524130000001</v>
      </c>
      <c r="M93" s="49">
        <v>0.34056554090000002</v>
      </c>
      <c r="N93" s="49">
        <v>1.3284512402999999</v>
      </c>
      <c r="O93" s="49" t="s">
        <v>34</v>
      </c>
      <c r="P93" s="49" t="s">
        <v>34</v>
      </c>
      <c r="Q93" s="49" t="s">
        <v>34</v>
      </c>
      <c r="R93" s="35" t="s">
        <v>34</v>
      </c>
      <c r="S93" s="35" t="s">
        <v>34</v>
      </c>
      <c r="AD93" s="26"/>
    </row>
    <row r="94" spans="1:30" x14ac:dyDescent="0.25">
      <c r="A94" s="5" t="s">
        <v>5</v>
      </c>
      <c r="B94" s="35">
        <v>2014</v>
      </c>
      <c r="C94" s="36">
        <v>4529</v>
      </c>
      <c r="D94" s="35">
        <v>75945</v>
      </c>
      <c r="E94" s="47">
        <v>134.91648068999999</v>
      </c>
      <c r="F94" s="48">
        <v>68.540216505999993</v>
      </c>
      <c r="G94" s="48">
        <v>265.57337704999998</v>
      </c>
      <c r="H94" s="49">
        <v>0.75867462279999998</v>
      </c>
      <c r="I94" s="50">
        <v>59.635262361000002</v>
      </c>
      <c r="J94" s="48">
        <v>57.923508654999999</v>
      </c>
      <c r="K94" s="48">
        <v>61.397601758</v>
      </c>
      <c r="L94" s="49">
        <v>1.1119950132</v>
      </c>
      <c r="M94" s="49">
        <v>0.56491526140000003</v>
      </c>
      <c r="N94" s="49">
        <v>2.1888821099000002</v>
      </c>
      <c r="O94" s="49" t="s">
        <v>34</v>
      </c>
      <c r="P94" s="49" t="s">
        <v>34</v>
      </c>
      <c r="Q94" s="49" t="s">
        <v>34</v>
      </c>
      <c r="R94" s="35" t="s">
        <v>34</v>
      </c>
      <c r="S94" s="35" t="s">
        <v>34</v>
      </c>
      <c r="AD94" s="26"/>
    </row>
    <row r="95" spans="1:30" x14ac:dyDescent="0.25">
      <c r="A95" s="5" t="s">
        <v>5</v>
      </c>
      <c r="B95" s="35">
        <v>2015</v>
      </c>
      <c r="C95" s="36">
        <v>3096</v>
      </c>
      <c r="D95" s="35">
        <v>76598</v>
      </c>
      <c r="E95" s="47">
        <v>128.51844739000001</v>
      </c>
      <c r="F95" s="48">
        <v>65.223136525000001</v>
      </c>
      <c r="G95" s="48">
        <v>253.23822494999999</v>
      </c>
      <c r="H95" s="49">
        <v>0.86786844990000001</v>
      </c>
      <c r="I95" s="50">
        <v>40.418809891000002</v>
      </c>
      <c r="J95" s="48">
        <v>39.019852016000002</v>
      </c>
      <c r="K95" s="48">
        <v>41.867923853999997</v>
      </c>
      <c r="L95" s="49">
        <v>1.0592617881999999</v>
      </c>
      <c r="M95" s="49">
        <v>0.53757555930000001</v>
      </c>
      <c r="N95" s="49">
        <v>2.0872145630999999</v>
      </c>
      <c r="O95" s="49" t="s">
        <v>34</v>
      </c>
      <c r="P95" s="49" t="s">
        <v>34</v>
      </c>
      <c r="Q95" s="49" t="s">
        <v>34</v>
      </c>
      <c r="R95" s="35" t="s">
        <v>34</v>
      </c>
      <c r="S95" s="35" t="s">
        <v>34</v>
      </c>
      <c r="AD95" s="26"/>
    </row>
    <row r="96" spans="1:30" x14ac:dyDescent="0.25">
      <c r="A96" s="5" t="s">
        <v>5</v>
      </c>
      <c r="B96" s="35">
        <v>2016</v>
      </c>
      <c r="C96" s="36">
        <v>6938</v>
      </c>
      <c r="D96" s="35">
        <v>77068</v>
      </c>
      <c r="E96" s="47">
        <v>169.46407699</v>
      </c>
      <c r="F96" s="48">
        <v>86.145096410999997</v>
      </c>
      <c r="G96" s="48">
        <v>333.36863718000001</v>
      </c>
      <c r="H96" s="49">
        <v>0.3330832171</v>
      </c>
      <c r="I96" s="50">
        <v>90.024394041999997</v>
      </c>
      <c r="J96" s="48">
        <v>87.930804265999996</v>
      </c>
      <c r="K96" s="48">
        <v>92.167831172999996</v>
      </c>
      <c r="L96" s="49">
        <v>1.3967397279</v>
      </c>
      <c r="M96" s="49">
        <v>0.71001642740000004</v>
      </c>
      <c r="N96" s="49">
        <v>2.747657367</v>
      </c>
      <c r="O96" s="49" t="s">
        <v>34</v>
      </c>
      <c r="P96" s="49" t="s">
        <v>34</v>
      </c>
      <c r="Q96" s="49" t="s">
        <v>34</v>
      </c>
      <c r="R96" s="35" t="s">
        <v>34</v>
      </c>
      <c r="S96" s="35" t="s">
        <v>34</v>
      </c>
      <c r="AD96" s="26"/>
    </row>
    <row r="97" spans="1:30" x14ac:dyDescent="0.25">
      <c r="A97" s="5" t="s">
        <v>5</v>
      </c>
      <c r="B97" s="35">
        <v>2017</v>
      </c>
      <c r="C97" s="36">
        <v>8371</v>
      </c>
      <c r="D97" s="35">
        <v>77434</v>
      </c>
      <c r="E97" s="47">
        <v>167.57656840999999</v>
      </c>
      <c r="F97" s="48">
        <v>85.114616506999994</v>
      </c>
      <c r="G97" s="48">
        <v>329.93047999999999</v>
      </c>
      <c r="H97" s="49">
        <v>0.35013592170000002</v>
      </c>
      <c r="I97" s="50">
        <v>108.10496680999999</v>
      </c>
      <c r="J97" s="48">
        <v>105.81377394</v>
      </c>
      <c r="K97" s="48">
        <v>110.44577104</v>
      </c>
      <c r="L97" s="49">
        <v>1.3811826949999999</v>
      </c>
      <c r="M97" s="49">
        <v>0.7015231099</v>
      </c>
      <c r="N97" s="49">
        <v>2.7193197345</v>
      </c>
      <c r="O97" s="49" t="s">
        <v>34</v>
      </c>
      <c r="P97" s="49" t="s">
        <v>34</v>
      </c>
      <c r="Q97" s="49" t="s">
        <v>34</v>
      </c>
      <c r="R97" s="35" t="s">
        <v>34</v>
      </c>
      <c r="S97" s="35" t="s">
        <v>34</v>
      </c>
      <c r="AD97" s="26"/>
    </row>
    <row r="98" spans="1:30" x14ac:dyDescent="0.25">
      <c r="A98" s="5" t="s">
        <v>5</v>
      </c>
      <c r="B98" s="35">
        <v>2018</v>
      </c>
      <c r="C98" s="36">
        <v>3973</v>
      </c>
      <c r="D98" s="35">
        <v>77398</v>
      </c>
      <c r="E98" s="47">
        <v>139.42289722999999</v>
      </c>
      <c r="F98" s="48">
        <v>70.831488090999997</v>
      </c>
      <c r="G98" s="48">
        <v>274.43648010999999</v>
      </c>
      <c r="H98" s="49">
        <v>0.68744503260000001</v>
      </c>
      <c r="I98" s="50">
        <v>51.332075764000002</v>
      </c>
      <c r="J98" s="48">
        <v>49.760472344</v>
      </c>
      <c r="K98" s="48">
        <v>52.953315717000002</v>
      </c>
      <c r="L98" s="49">
        <v>1.1491373452</v>
      </c>
      <c r="M98" s="49">
        <v>0.58380014899999999</v>
      </c>
      <c r="N98" s="49">
        <v>2.2619326843000001</v>
      </c>
      <c r="O98" s="49" t="s">
        <v>34</v>
      </c>
      <c r="P98" s="49" t="s">
        <v>34</v>
      </c>
      <c r="Q98" s="49" t="s">
        <v>34</v>
      </c>
      <c r="R98" s="35" t="s">
        <v>34</v>
      </c>
      <c r="S98" s="35" t="s">
        <v>34</v>
      </c>
      <c r="AD98" s="26"/>
    </row>
    <row r="99" spans="1:30" x14ac:dyDescent="0.25">
      <c r="A99" s="5" t="s">
        <v>5</v>
      </c>
      <c r="B99" s="35">
        <v>2019</v>
      </c>
      <c r="C99" s="36">
        <v>3744</v>
      </c>
      <c r="D99" s="35">
        <v>77413</v>
      </c>
      <c r="E99" s="47">
        <v>192.42906406</v>
      </c>
      <c r="F99" s="48">
        <v>97.669057601000006</v>
      </c>
      <c r="G99" s="48">
        <v>379.12667128999999</v>
      </c>
      <c r="H99" s="49">
        <v>0.18251984869999999</v>
      </c>
      <c r="I99" s="50">
        <v>48.363969875999999</v>
      </c>
      <c r="J99" s="48">
        <v>46.839337698999998</v>
      </c>
      <c r="K99" s="48">
        <v>49.938229212000003</v>
      </c>
      <c r="L99" s="49">
        <v>1.5860194287</v>
      </c>
      <c r="M99" s="49">
        <v>0.80499805830000004</v>
      </c>
      <c r="N99" s="49">
        <v>3.1247996217999998</v>
      </c>
      <c r="O99" s="49" t="s">
        <v>34</v>
      </c>
      <c r="P99" s="49" t="s">
        <v>34</v>
      </c>
      <c r="Q99" s="49" t="s">
        <v>34</v>
      </c>
      <c r="R99" s="35" t="s">
        <v>34</v>
      </c>
      <c r="S99" s="35" t="s">
        <v>34</v>
      </c>
      <c r="AD99" s="26"/>
    </row>
    <row r="100" spans="1:30" x14ac:dyDescent="0.25">
      <c r="A100" s="5" t="s">
        <v>5</v>
      </c>
      <c r="B100" s="35">
        <v>2020</v>
      </c>
      <c r="C100" s="36">
        <v>2992</v>
      </c>
      <c r="D100" s="35">
        <v>77751</v>
      </c>
      <c r="E100" s="47">
        <v>147.65444421000001</v>
      </c>
      <c r="F100" s="48">
        <v>74.952832055000002</v>
      </c>
      <c r="G100" s="48">
        <v>290.87406435999998</v>
      </c>
      <c r="H100" s="49">
        <v>0.57026130649999995</v>
      </c>
      <c r="I100" s="50">
        <v>38.481820169999999</v>
      </c>
      <c r="J100" s="48">
        <v>37.127362669</v>
      </c>
      <c r="K100" s="48">
        <v>39.885690150999999</v>
      </c>
      <c r="L100" s="49">
        <v>1.2169825717</v>
      </c>
      <c r="M100" s="49">
        <v>0.61776867469999996</v>
      </c>
      <c r="N100" s="49">
        <v>2.3974128836999999</v>
      </c>
      <c r="O100" s="49" t="s">
        <v>34</v>
      </c>
      <c r="P100" s="49" t="s">
        <v>34</v>
      </c>
      <c r="Q100" s="49" t="s">
        <v>34</v>
      </c>
      <c r="R100" s="35" t="s">
        <v>34</v>
      </c>
      <c r="S100" s="35" t="s">
        <v>34</v>
      </c>
      <c r="AD100" s="26"/>
    </row>
    <row r="101" spans="1:30" x14ac:dyDescent="0.25">
      <c r="A101" s="5" t="s">
        <v>5</v>
      </c>
      <c r="B101" s="35">
        <v>2021</v>
      </c>
      <c r="C101" s="36">
        <v>3112</v>
      </c>
      <c r="D101" s="35">
        <v>78189</v>
      </c>
      <c r="E101" s="47">
        <v>92.583351836000006</v>
      </c>
      <c r="F101" s="48">
        <v>46.968206420999998</v>
      </c>
      <c r="G101" s="48">
        <v>182.49956066999999</v>
      </c>
      <c r="H101" s="49">
        <v>0.43485469999999998</v>
      </c>
      <c r="I101" s="50">
        <v>39.800995024999999</v>
      </c>
      <c r="J101" s="48">
        <v>38.426904641999997</v>
      </c>
      <c r="K101" s="48">
        <v>41.224220887000001</v>
      </c>
      <c r="L101" s="49">
        <v>0.76308116709999996</v>
      </c>
      <c r="M101" s="49">
        <v>0.387116615</v>
      </c>
      <c r="N101" s="49">
        <v>1.5041794770000001</v>
      </c>
      <c r="O101" s="49" t="s">
        <v>34</v>
      </c>
      <c r="P101" s="49" t="s">
        <v>34</v>
      </c>
      <c r="Q101" s="49" t="s">
        <v>34</v>
      </c>
      <c r="R101" s="35" t="s">
        <v>34</v>
      </c>
      <c r="S101" s="35" t="s">
        <v>34</v>
      </c>
      <c r="AD101" s="26"/>
    </row>
    <row r="102" spans="1:30" x14ac:dyDescent="0.25">
      <c r="A102" s="5" t="s">
        <v>5</v>
      </c>
      <c r="B102" s="35">
        <v>2022</v>
      </c>
      <c r="C102" s="36">
        <v>6551</v>
      </c>
      <c r="D102" s="35">
        <v>77717</v>
      </c>
      <c r="E102" s="47">
        <v>170.78943645999999</v>
      </c>
      <c r="F102" s="48">
        <v>86.821486359999994</v>
      </c>
      <c r="G102" s="48">
        <v>335.96558672999998</v>
      </c>
      <c r="H102" s="49">
        <v>0.32191314259999998</v>
      </c>
      <c r="I102" s="50">
        <v>84.293011824999994</v>
      </c>
      <c r="J102" s="48">
        <v>82.276326514999994</v>
      </c>
      <c r="K102" s="48">
        <v>86.35912836</v>
      </c>
      <c r="L102" s="49">
        <v>1.4076634720000001</v>
      </c>
      <c r="M102" s="49">
        <v>0.71559130039999996</v>
      </c>
      <c r="N102" s="49">
        <v>2.7690616826999999</v>
      </c>
      <c r="O102" s="49" t="s">
        <v>34</v>
      </c>
      <c r="P102" s="49" t="s">
        <v>34</v>
      </c>
      <c r="Q102" s="49" t="s">
        <v>34</v>
      </c>
      <c r="R102" s="35" t="s">
        <v>34</v>
      </c>
      <c r="S102" s="35" t="s">
        <v>34</v>
      </c>
      <c r="AD102" s="26"/>
    </row>
    <row r="103" spans="1:30" ht="15.6" x14ac:dyDescent="0.3">
      <c r="A103" s="6" t="s">
        <v>6</v>
      </c>
      <c r="B103" s="39">
        <v>2004</v>
      </c>
      <c r="C103" s="40">
        <v>124625</v>
      </c>
      <c r="D103" s="39">
        <v>1171311</v>
      </c>
      <c r="E103" s="43">
        <v>93.703002380000001</v>
      </c>
      <c r="F103" s="44">
        <v>47.680157010000002</v>
      </c>
      <c r="G103" s="44">
        <v>184.14898787000001</v>
      </c>
      <c r="H103" s="45">
        <v>0.45353584969999999</v>
      </c>
      <c r="I103" s="46">
        <v>106.39787384</v>
      </c>
      <c r="J103" s="44">
        <v>105.808795</v>
      </c>
      <c r="K103" s="44">
        <v>106.99023231</v>
      </c>
      <c r="L103" s="45">
        <v>0.77230943789999995</v>
      </c>
      <c r="M103" s="45">
        <v>0.3929845824</v>
      </c>
      <c r="N103" s="45">
        <v>1.5177742195999999</v>
      </c>
      <c r="O103" s="45">
        <v>1.1151</v>
      </c>
      <c r="P103" s="45">
        <v>0.86539999999999995</v>
      </c>
      <c r="Q103" s="45">
        <v>1.4369000000000001</v>
      </c>
      <c r="R103" s="39" t="s">
        <v>34</v>
      </c>
      <c r="S103" s="35" t="s">
        <v>34</v>
      </c>
      <c r="AD103" s="26"/>
    </row>
    <row r="104" spans="1:30" x14ac:dyDescent="0.25">
      <c r="A104" s="5" t="s">
        <v>6</v>
      </c>
      <c r="B104" s="35">
        <v>2005</v>
      </c>
      <c r="C104" s="36">
        <v>127741</v>
      </c>
      <c r="D104" s="35">
        <v>1175092</v>
      </c>
      <c r="E104" s="47">
        <v>82.397946058000002</v>
      </c>
      <c r="F104" s="48">
        <v>41.914502618999997</v>
      </c>
      <c r="G104" s="48">
        <v>161.98263345999999</v>
      </c>
      <c r="H104" s="49">
        <v>0.2618649723</v>
      </c>
      <c r="I104" s="50">
        <v>108.70723314</v>
      </c>
      <c r="J104" s="48">
        <v>108.11273414</v>
      </c>
      <c r="K104" s="48">
        <v>109.30500121</v>
      </c>
      <c r="L104" s="49">
        <v>0.67913204260000004</v>
      </c>
      <c r="M104" s="49">
        <v>0.34546348710000002</v>
      </c>
      <c r="N104" s="49">
        <v>1.3350769283999999</v>
      </c>
      <c r="O104" s="49" t="s">
        <v>34</v>
      </c>
      <c r="P104" s="49" t="s">
        <v>34</v>
      </c>
      <c r="Q104" s="49" t="s">
        <v>34</v>
      </c>
      <c r="R104" s="35" t="s">
        <v>34</v>
      </c>
      <c r="S104" s="35" t="s">
        <v>34</v>
      </c>
      <c r="AD104" s="26"/>
    </row>
    <row r="105" spans="1:30" x14ac:dyDescent="0.25">
      <c r="A105" s="5" t="s">
        <v>6</v>
      </c>
      <c r="B105" s="35">
        <v>2006</v>
      </c>
      <c r="C105" s="36">
        <v>210587</v>
      </c>
      <c r="D105" s="35">
        <v>1180452</v>
      </c>
      <c r="E105" s="47">
        <v>149.90825484999999</v>
      </c>
      <c r="F105" s="48">
        <v>76.296489882000003</v>
      </c>
      <c r="G105" s="48">
        <v>294.54153013000001</v>
      </c>
      <c r="H105" s="49">
        <v>0.53932834529999996</v>
      </c>
      <c r="I105" s="50">
        <v>178.39522488</v>
      </c>
      <c r="J105" s="48">
        <v>177.63491887000001</v>
      </c>
      <c r="K105" s="48">
        <v>179.15878513000001</v>
      </c>
      <c r="L105" s="49">
        <v>1.2355587025000001</v>
      </c>
      <c r="M105" s="49">
        <v>0.6288432357</v>
      </c>
      <c r="N105" s="49">
        <v>2.4276405002999999</v>
      </c>
      <c r="O105" s="49" t="s">
        <v>34</v>
      </c>
      <c r="P105" s="49" t="s">
        <v>34</v>
      </c>
      <c r="Q105" s="49" t="s">
        <v>34</v>
      </c>
      <c r="R105" s="35" t="s">
        <v>34</v>
      </c>
      <c r="S105" s="35" t="s">
        <v>34</v>
      </c>
      <c r="AD105" s="26"/>
    </row>
    <row r="106" spans="1:30" x14ac:dyDescent="0.25">
      <c r="A106" s="5" t="s">
        <v>6</v>
      </c>
      <c r="B106" s="35">
        <v>2007</v>
      </c>
      <c r="C106" s="36">
        <v>200302</v>
      </c>
      <c r="D106" s="35">
        <v>1194336</v>
      </c>
      <c r="E106" s="47">
        <v>139.12092697</v>
      </c>
      <c r="F106" s="48">
        <v>70.808456182</v>
      </c>
      <c r="G106" s="48">
        <v>273.33786617999999</v>
      </c>
      <c r="H106" s="49">
        <v>0.69127134310000005</v>
      </c>
      <c r="I106" s="50">
        <v>167.70992418</v>
      </c>
      <c r="J106" s="48">
        <v>166.97707668999999</v>
      </c>
      <c r="K106" s="48">
        <v>168.44598807</v>
      </c>
      <c r="L106" s="49">
        <v>1.1466484763</v>
      </c>
      <c r="M106" s="49">
        <v>0.58361031779999994</v>
      </c>
      <c r="N106" s="49">
        <v>2.2528777993000002</v>
      </c>
      <c r="O106" s="49" t="s">
        <v>34</v>
      </c>
      <c r="P106" s="49" t="s">
        <v>34</v>
      </c>
      <c r="Q106" s="49" t="s">
        <v>34</v>
      </c>
      <c r="R106" s="35" t="s">
        <v>34</v>
      </c>
      <c r="S106" s="35" t="s">
        <v>34</v>
      </c>
      <c r="AD106" s="26"/>
    </row>
    <row r="107" spans="1:30" x14ac:dyDescent="0.25">
      <c r="A107" s="5" t="s">
        <v>6</v>
      </c>
      <c r="B107" s="35">
        <v>2008</v>
      </c>
      <c r="C107" s="36">
        <v>177503</v>
      </c>
      <c r="D107" s="35">
        <v>1205731</v>
      </c>
      <c r="E107" s="47">
        <v>127.41422753000001</v>
      </c>
      <c r="F107" s="48">
        <v>64.850350582999994</v>
      </c>
      <c r="G107" s="48">
        <v>250.33612357999999</v>
      </c>
      <c r="H107" s="49">
        <v>0.88705002820000001</v>
      </c>
      <c r="I107" s="50">
        <v>147.21608717000001</v>
      </c>
      <c r="J107" s="48">
        <v>146.53281974000001</v>
      </c>
      <c r="K107" s="48">
        <v>147.90254060999999</v>
      </c>
      <c r="L107" s="49">
        <v>1.0501606987000001</v>
      </c>
      <c r="M107" s="49">
        <v>0.53450302049999998</v>
      </c>
      <c r="N107" s="49">
        <v>2.0632951557000001</v>
      </c>
      <c r="O107" s="49" t="s">
        <v>34</v>
      </c>
      <c r="P107" s="49" t="s">
        <v>34</v>
      </c>
      <c r="Q107" s="49" t="s">
        <v>34</v>
      </c>
      <c r="R107" s="35" t="s">
        <v>34</v>
      </c>
      <c r="S107" s="35" t="s">
        <v>34</v>
      </c>
      <c r="AD107" s="26"/>
    </row>
    <row r="108" spans="1:30" s="6" customFormat="1" ht="15.6" x14ac:dyDescent="0.3">
      <c r="A108" s="5" t="s">
        <v>6</v>
      </c>
      <c r="B108" s="35">
        <v>2009</v>
      </c>
      <c r="C108" s="36">
        <v>165901</v>
      </c>
      <c r="D108" s="35">
        <v>1223110</v>
      </c>
      <c r="E108" s="47">
        <v>95.222105366999997</v>
      </c>
      <c r="F108" s="48">
        <v>48.445030699999997</v>
      </c>
      <c r="G108" s="48">
        <v>187.16572617</v>
      </c>
      <c r="H108" s="49">
        <v>0.48223931939999998</v>
      </c>
      <c r="I108" s="50">
        <v>135.63865883</v>
      </c>
      <c r="J108" s="48">
        <v>134.9875365</v>
      </c>
      <c r="K108" s="48">
        <v>136.29292189</v>
      </c>
      <c r="L108" s="49">
        <v>0.78483003539999996</v>
      </c>
      <c r="M108" s="49">
        <v>0.39928874720000002</v>
      </c>
      <c r="N108" s="49">
        <v>1.5426384759</v>
      </c>
      <c r="O108" s="49" t="s">
        <v>34</v>
      </c>
      <c r="P108" s="49" t="s">
        <v>34</v>
      </c>
      <c r="Q108" s="49" t="s">
        <v>34</v>
      </c>
      <c r="R108" s="35" t="s">
        <v>34</v>
      </c>
      <c r="S108" s="39" t="s">
        <v>34</v>
      </c>
      <c r="AD108" s="25"/>
    </row>
    <row r="109" spans="1:30" x14ac:dyDescent="0.25">
      <c r="A109" s="5" t="s">
        <v>6</v>
      </c>
      <c r="B109" s="35">
        <v>2010</v>
      </c>
      <c r="C109" s="36">
        <v>191316</v>
      </c>
      <c r="D109" s="35">
        <v>1242314</v>
      </c>
      <c r="E109" s="47">
        <v>119.97054509</v>
      </c>
      <c r="F109" s="48">
        <v>61.050860106999998</v>
      </c>
      <c r="G109" s="48">
        <v>235.75313539000001</v>
      </c>
      <c r="H109" s="49">
        <v>0.97395250769999997</v>
      </c>
      <c r="I109" s="50">
        <v>153.99971343999999</v>
      </c>
      <c r="J109" s="48">
        <v>153.31118848</v>
      </c>
      <c r="K109" s="48">
        <v>154.69133059000001</v>
      </c>
      <c r="L109" s="49">
        <v>0.98880912980000002</v>
      </c>
      <c r="M109" s="49">
        <v>0.50318724329999998</v>
      </c>
      <c r="N109" s="49">
        <v>1.9431007209</v>
      </c>
      <c r="O109" s="49" t="s">
        <v>34</v>
      </c>
      <c r="P109" s="49" t="s">
        <v>34</v>
      </c>
      <c r="Q109" s="49" t="s">
        <v>34</v>
      </c>
      <c r="R109" s="35" t="s">
        <v>34</v>
      </c>
      <c r="S109" s="35" t="s">
        <v>34</v>
      </c>
      <c r="AD109" s="26"/>
    </row>
    <row r="110" spans="1:30" x14ac:dyDescent="0.25">
      <c r="A110" s="5" t="s">
        <v>6</v>
      </c>
      <c r="B110" s="35">
        <v>2011</v>
      </c>
      <c r="C110" s="36">
        <v>199470</v>
      </c>
      <c r="D110" s="35">
        <v>1261261</v>
      </c>
      <c r="E110" s="47">
        <v>123.87806132999999</v>
      </c>
      <c r="F110" s="48">
        <v>63.045842440999998</v>
      </c>
      <c r="G110" s="48">
        <v>243.40659880999999</v>
      </c>
      <c r="H110" s="49">
        <v>0.95187712069999997</v>
      </c>
      <c r="I110" s="50">
        <v>158.15124704999999</v>
      </c>
      <c r="J110" s="48">
        <v>157.45873180999999</v>
      </c>
      <c r="K110" s="48">
        <v>158.84680800999999</v>
      </c>
      <c r="L110" s="49">
        <v>1.0210152661</v>
      </c>
      <c r="M110" s="49">
        <v>0.51963008550000001</v>
      </c>
      <c r="N110" s="49">
        <v>2.0061813254</v>
      </c>
      <c r="O110" s="49" t="s">
        <v>34</v>
      </c>
      <c r="P110" s="49" t="s">
        <v>34</v>
      </c>
      <c r="Q110" s="49" t="s">
        <v>34</v>
      </c>
      <c r="R110" s="35" t="s">
        <v>34</v>
      </c>
      <c r="S110" s="35" t="s">
        <v>34</v>
      </c>
      <c r="AD110" s="26"/>
    </row>
    <row r="111" spans="1:30" x14ac:dyDescent="0.25">
      <c r="A111" s="5" t="s">
        <v>6</v>
      </c>
      <c r="B111" s="35">
        <v>2012</v>
      </c>
      <c r="C111" s="36">
        <v>220054</v>
      </c>
      <c r="D111" s="35">
        <v>1282421</v>
      </c>
      <c r="E111" s="47">
        <v>121.54512075</v>
      </c>
      <c r="F111" s="48">
        <v>61.853303285000003</v>
      </c>
      <c r="G111" s="48">
        <v>238.84280373999999</v>
      </c>
      <c r="H111" s="49">
        <v>0.99586695790000002</v>
      </c>
      <c r="I111" s="50">
        <v>171.59263612000001</v>
      </c>
      <c r="J111" s="48">
        <v>170.87719293999999</v>
      </c>
      <c r="K111" s="48">
        <v>172.31107477</v>
      </c>
      <c r="L111" s="49">
        <v>1.0017869385</v>
      </c>
      <c r="M111" s="49">
        <v>0.50980105949999999</v>
      </c>
      <c r="N111" s="49">
        <v>1.9685660737999999</v>
      </c>
      <c r="O111" s="49" t="s">
        <v>34</v>
      </c>
      <c r="P111" s="49" t="s">
        <v>34</v>
      </c>
      <c r="Q111" s="49" t="s">
        <v>34</v>
      </c>
      <c r="R111" s="35" t="s">
        <v>34</v>
      </c>
      <c r="S111" s="35" t="s">
        <v>34</v>
      </c>
      <c r="AD111" s="26"/>
    </row>
    <row r="112" spans="1:30" x14ac:dyDescent="0.25">
      <c r="A112" s="5" t="s">
        <v>6</v>
      </c>
      <c r="B112" s="35">
        <v>2013</v>
      </c>
      <c r="C112" s="36">
        <v>207681</v>
      </c>
      <c r="D112" s="35">
        <v>1300846</v>
      </c>
      <c r="E112" s="47">
        <v>111.23188016</v>
      </c>
      <c r="F112" s="48">
        <v>56.603106803000003</v>
      </c>
      <c r="G112" s="48">
        <v>218.58395876</v>
      </c>
      <c r="H112" s="49">
        <v>0.80098556009999999</v>
      </c>
      <c r="I112" s="50">
        <v>159.65071961000001</v>
      </c>
      <c r="J112" s="48">
        <v>158.96556747</v>
      </c>
      <c r="K112" s="48">
        <v>160.33882478999999</v>
      </c>
      <c r="L112" s="49">
        <v>0.91678418679999996</v>
      </c>
      <c r="M112" s="49">
        <v>0.46652841950000001</v>
      </c>
      <c r="N112" s="49">
        <v>1.8015906644999999</v>
      </c>
      <c r="O112" s="49" t="s">
        <v>34</v>
      </c>
      <c r="P112" s="49" t="s">
        <v>34</v>
      </c>
      <c r="Q112" s="49" t="s">
        <v>34</v>
      </c>
      <c r="R112" s="35" t="s">
        <v>34</v>
      </c>
      <c r="S112" s="35" t="s">
        <v>34</v>
      </c>
      <c r="AD112" s="26"/>
    </row>
    <row r="113" spans="1:30" x14ac:dyDescent="0.25">
      <c r="A113" s="5" t="s">
        <v>6</v>
      </c>
      <c r="B113" s="35">
        <v>2014</v>
      </c>
      <c r="C113" s="36">
        <v>220513</v>
      </c>
      <c r="D113" s="35">
        <v>1316328</v>
      </c>
      <c r="E113" s="47">
        <v>120.46519209</v>
      </c>
      <c r="F113" s="48">
        <v>61.308236110999999</v>
      </c>
      <c r="G113" s="48">
        <v>236.70331143000001</v>
      </c>
      <c r="H113" s="49">
        <v>0.98347179709999999</v>
      </c>
      <c r="I113" s="50">
        <v>167.52131688</v>
      </c>
      <c r="J113" s="48">
        <v>166.82357457000001</v>
      </c>
      <c r="K113" s="48">
        <v>168.22197750000001</v>
      </c>
      <c r="L113" s="49">
        <v>0.99288605939999997</v>
      </c>
      <c r="M113" s="49">
        <v>0.50530856179999994</v>
      </c>
      <c r="N113" s="49">
        <v>1.9509321661000001</v>
      </c>
      <c r="O113" s="49" t="s">
        <v>34</v>
      </c>
      <c r="P113" s="49" t="s">
        <v>34</v>
      </c>
      <c r="Q113" s="49" t="s">
        <v>34</v>
      </c>
      <c r="R113" s="35" t="s">
        <v>34</v>
      </c>
      <c r="S113" s="35" t="s">
        <v>34</v>
      </c>
      <c r="AD113" s="26"/>
    </row>
    <row r="114" spans="1:30" x14ac:dyDescent="0.25">
      <c r="A114" s="5" t="s">
        <v>6</v>
      </c>
      <c r="B114" s="35">
        <v>2015</v>
      </c>
      <c r="C114" s="36">
        <v>197440</v>
      </c>
      <c r="D114" s="35">
        <v>1331224</v>
      </c>
      <c r="E114" s="47">
        <v>117.39421168</v>
      </c>
      <c r="F114" s="48">
        <v>59.739038147999999</v>
      </c>
      <c r="G114" s="48">
        <v>230.69338515999999</v>
      </c>
      <c r="H114" s="49">
        <v>0.92381149200000001</v>
      </c>
      <c r="I114" s="50">
        <v>148.31463375000001</v>
      </c>
      <c r="J114" s="48">
        <v>147.66186845999999</v>
      </c>
      <c r="K114" s="48">
        <v>148.97028470000001</v>
      </c>
      <c r="L114" s="49">
        <v>0.96757473439999997</v>
      </c>
      <c r="M114" s="49">
        <v>0.49237507660000002</v>
      </c>
      <c r="N114" s="49">
        <v>1.9013977577000001</v>
      </c>
      <c r="O114" s="49" t="s">
        <v>34</v>
      </c>
      <c r="P114" s="49" t="s">
        <v>34</v>
      </c>
      <c r="Q114" s="49" t="s">
        <v>34</v>
      </c>
      <c r="R114" s="35" t="s">
        <v>34</v>
      </c>
      <c r="S114" s="35" t="s">
        <v>34</v>
      </c>
      <c r="AD114" s="26"/>
    </row>
    <row r="115" spans="1:30" x14ac:dyDescent="0.25">
      <c r="A115" s="5" t="s">
        <v>6</v>
      </c>
      <c r="B115" s="35">
        <v>2016</v>
      </c>
      <c r="C115" s="36">
        <v>248921</v>
      </c>
      <c r="D115" s="35">
        <v>1351359</v>
      </c>
      <c r="E115" s="47">
        <v>149.41434168999999</v>
      </c>
      <c r="F115" s="48">
        <v>76.050175322000001</v>
      </c>
      <c r="G115" s="48">
        <v>293.55153237000002</v>
      </c>
      <c r="H115" s="49">
        <v>0.5456365339</v>
      </c>
      <c r="I115" s="50">
        <v>184.20049743000001</v>
      </c>
      <c r="J115" s="48">
        <v>183.47830096000001</v>
      </c>
      <c r="K115" s="48">
        <v>184.92553655</v>
      </c>
      <c r="L115" s="49">
        <v>1.2314878213</v>
      </c>
      <c r="M115" s="49">
        <v>0.62681308670000002</v>
      </c>
      <c r="N115" s="49">
        <v>2.4194808404999999</v>
      </c>
      <c r="O115" s="49" t="s">
        <v>34</v>
      </c>
      <c r="P115" s="49" t="s">
        <v>34</v>
      </c>
      <c r="Q115" s="49" t="s">
        <v>34</v>
      </c>
      <c r="R115" s="35" t="s">
        <v>34</v>
      </c>
      <c r="S115" s="35" t="s">
        <v>34</v>
      </c>
      <c r="AD115" s="26"/>
    </row>
    <row r="116" spans="1:30" x14ac:dyDescent="0.25">
      <c r="A116" s="5" t="s">
        <v>6</v>
      </c>
      <c r="B116" s="35">
        <v>2017</v>
      </c>
      <c r="C116" s="36">
        <v>220731</v>
      </c>
      <c r="D116" s="35">
        <v>1367828</v>
      </c>
      <c r="E116" s="47">
        <v>131.20328800999999</v>
      </c>
      <c r="F116" s="48">
        <v>66.769861789000004</v>
      </c>
      <c r="G116" s="48">
        <v>257.81546229000003</v>
      </c>
      <c r="H116" s="49">
        <v>0.82039485130000001</v>
      </c>
      <c r="I116" s="50">
        <v>161.37335981000001</v>
      </c>
      <c r="J116" s="48">
        <v>160.70155563</v>
      </c>
      <c r="K116" s="48">
        <v>162.04797242999999</v>
      </c>
      <c r="L116" s="49">
        <v>1.0813905108999999</v>
      </c>
      <c r="M116" s="49">
        <v>0.55032382229999999</v>
      </c>
      <c r="N116" s="49">
        <v>2.1249406071000001</v>
      </c>
      <c r="O116" s="49" t="s">
        <v>34</v>
      </c>
      <c r="P116" s="49" t="s">
        <v>34</v>
      </c>
      <c r="Q116" s="49" t="s">
        <v>34</v>
      </c>
      <c r="R116" s="35" t="s">
        <v>34</v>
      </c>
      <c r="S116" s="35" t="s">
        <v>34</v>
      </c>
      <c r="AD116" s="26"/>
    </row>
    <row r="117" spans="1:30" x14ac:dyDescent="0.25">
      <c r="A117" s="5" t="s">
        <v>6</v>
      </c>
      <c r="B117" s="35">
        <v>2018</v>
      </c>
      <c r="C117" s="36">
        <v>197065</v>
      </c>
      <c r="D117" s="35">
        <v>1369732</v>
      </c>
      <c r="E117" s="47">
        <v>126.90640825</v>
      </c>
      <c r="F117" s="48">
        <v>64.597020869999994</v>
      </c>
      <c r="G117" s="48">
        <v>249.31856359</v>
      </c>
      <c r="H117" s="49">
        <v>0.89619959890000001</v>
      </c>
      <c r="I117" s="50">
        <v>143.87120984000001</v>
      </c>
      <c r="J117" s="48">
        <v>143.23740018000001</v>
      </c>
      <c r="K117" s="48">
        <v>144.50782405000001</v>
      </c>
      <c r="L117" s="49">
        <v>1.0459752017999999</v>
      </c>
      <c r="M117" s="49">
        <v>0.53241505190000005</v>
      </c>
      <c r="N117" s="49">
        <v>2.0549083254</v>
      </c>
      <c r="O117" s="49" t="s">
        <v>34</v>
      </c>
      <c r="P117" s="49" t="s">
        <v>34</v>
      </c>
      <c r="Q117" s="49" t="s">
        <v>34</v>
      </c>
      <c r="R117" s="35" t="s">
        <v>34</v>
      </c>
      <c r="S117" s="35" t="s">
        <v>34</v>
      </c>
      <c r="AD117" s="26"/>
    </row>
    <row r="118" spans="1:30" x14ac:dyDescent="0.25">
      <c r="A118" s="5" t="s">
        <v>6</v>
      </c>
      <c r="B118" s="35">
        <v>2019</v>
      </c>
      <c r="C118" s="36">
        <v>211708</v>
      </c>
      <c r="D118" s="35">
        <v>1382788</v>
      </c>
      <c r="E118" s="47">
        <v>148.88328011999999</v>
      </c>
      <c r="F118" s="48">
        <v>75.780659927000002</v>
      </c>
      <c r="G118" s="48">
        <v>292.50512094999999</v>
      </c>
      <c r="H118" s="49">
        <v>0.55252083780000005</v>
      </c>
      <c r="I118" s="50">
        <v>153.10228321</v>
      </c>
      <c r="J118" s="48">
        <v>152.45149981</v>
      </c>
      <c r="K118" s="48">
        <v>153.75584466999999</v>
      </c>
      <c r="L118" s="49">
        <v>1.2271107590999999</v>
      </c>
      <c r="M118" s="49">
        <v>0.62459171410000003</v>
      </c>
      <c r="N118" s="49">
        <v>2.4108562138999998</v>
      </c>
      <c r="O118" s="49" t="s">
        <v>34</v>
      </c>
      <c r="P118" s="49" t="s">
        <v>34</v>
      </c>
      <c r="Q118" s="49" t="s">
        <v>34</v>
      </c>
      <c r="R118" s="35" t="s">
        <v>34</v>
      </c>
      <c r="S118" s="35" t="s">
        <v>34</v>
      </c>
    </row>
    <row r="119" spans="1:30" x14ac:dyDescent="0.25">
      <c r="A119" s="5" t="s">
        <v>6</v>
      </c>
      <c r="B119" s="35">
        <v>2020</v>
      </c>
      <c r="C119" s="36">
        <v>186125</v>
      </c>
      <c r="D119" s="35">
        <v>1389982</v>
      </c>
      <c r="E119" s="47">
        <v>114.24955792</v>
      </c>
      <c r="F119" s="48">
        <v>58.149257448</v>
      </c>
      <c r="G119" s="48">
        <v>224.47339929</v>
      </c>
      <c r="H119" s="49">
        <v>0.86150636989999996</v>
      </c>
      <c r="I119" s="50">
        <v>133.90461171000001</v>
      </c>
      <c r="J119" s="48">
        <v>133.29765861000001</v>
      </c>
      <c r="K119" s="48">
        <v>134.5143285</v>
      </c>
      <c r="L119" s="49">
        <v>0.94165618620000002</v>
      </c>
      <c r="M119" s="49">
        <v>0.47927194639999998</v>
      </c>
      <c r="N119" s="49">
        <v>1.8501320174</v>
      </c>
      <c r="O119" s="49" t="s">
        <v>34</v>
      </c>
      <c r="P119" s="49" t="s">
        <v>34</v>
      </c>
      <c r="Q119" s="49" t="s">
        <v>34</v>
      </c>
      <c r="R119" s="35" t="s">
        <v>34</v>
      </c>
      <c r="S119" s="35" t="s">
        <v>34</v>
      </c>
    </row>
    <row r="120" spans="1:30" x14ac:dyDescent="0.25">
      <c r="A120" s="5" t="s">
        <v>6</v>
      </c>
      <c r="B120" s="35">
        <v>2021</v>
      </c>
      <c r="C120" s="36">
        <v>170250</v>
      </c>
      <c r="D120" s="35">
        <v>1415747</v>
      </c>
      <c r="E120" s="47">
        <v>109.41152643</v>
      </c>
      <c r="F120" s="48">
        <v>55.691897281999999</v>
      </c>
      <c r="G120" s="48">
        <v>214.94836233999999</v>
      </c>
      <c r="H120" s="49">
        <v>0.76412702300000002</v>
      </c>
      <c r="I120" s="50">
        <v>120.254537</v>
      </c>
      <c r="J120" s="48">
        <v>119.68466813000001</v>
      </c>
      <c r="K120" s="48">
        <v>120.82711926</v>
      </c>
      <c r="L120" s="49">
        <v>0.90178065090000004</v>
      </c>
      <c r="M120" s="49">
        <v>0.45901814019999998</v>
      </c>
      <c r="N120" s="49">
        <v>1.7716257182999999</v>
      </c>
      <c r="O120" s="49" t="s">
        <v>34</v>
      </c>
      <c r="P120" s="49" t="s">
        <v>34</v>
      </c>
      <c r="Q120" s="49" t="s">
        <v>34</v>
      </c>
      <c r="R120" s="35" t="s">
        <v>34</v>
      </c>
      <c r="S120" s="35" t="s">
        <v>34</v>
      </c>
    </row>
    <row r="121" spans="1:30" x14ac:dyDescent="0.25">
      <c r="A121" s="5" t="s">
        <v>6</v>
      </c>
      <c r="B121" s="35">
        <v>2022</v>
      </c>
      <c r="C121" s="36">
        <v>174412</v>
      </c>
      <c r="D121" s="35">
        <v>1437521</v>
      </c>
      <c r="E121" s="47">
        <v>121.32831451</v>
      </c>
      <c r="F121" s="48">
        <v>120.76024251</v>
      </c>
      <c r="G121" s="48">
        <v>121.89905879</v>
      </c>
      <c r="H121" s="49" t="s">
        <v>34</v>
      </c>
      <c r="I121" s="50">
        <v>121.32831451</v>
      </c>
      <c r="J121" s="48">
        <v>120.76024251</v>
      </c>
      <c r="K121" s="48">
        <v>121.89905879</v>
      </c>
      <c r="L121" s="49" t="s">
        <v>34</v>
      </c>
      <c r="M121" s="49" t="s">
        <v>34</v>
      </c>
      <c r="N121" s="49" t="s">
        <v>34</v>
      </c>
      <c r="O121" s="49" t="s">
        <v>34</v>
      </c>
      <c r="P121" s="49" t="s">
        <v>34</v>
      </c>
      <c r="Q121" s="49" t="s">
        <v>34</v>
      </c>
      <c r="R121" s="35" t="s">
        <v>34</v>
      </c>
      <c r="S121" s="35" t="s">
        <v>34</v>
      </c>
    </row>
    <row r="122" spans="1:30" ht="15.6" x14ac:dyDescent="0.3">
      <c r="A122" s="6" t="s">
        <v>7</v>
      </c>
      <c r="B122" s="39">
        <v>2004</v>
      </c>
      <c r="C122" s="40">
        <v>11913</v>
      </c>
      <c r="D122" s="39">
        <v>5347</v>
      </c>
      <c r="E122" s="43">
        <v>4421.3061552999998</v>
      </c>
      <c r="F122" s="44">
        <v>2244.7321679000001</v>
      </c>
      <c r="G122" s="44">
        <v>8708.3654783000002</v>
      </c>
      <c r="H122" s="45">
        <v>2.5654480000000002E-25</v>
      </c>
      <c r="I122" s="46">
        <v>2227.9783056000001</v>
      </c>
      <c r="J122" s="44">
        <v>2188.3272305999999</v>
      </c>
      <c r="K122" s="44">
        <v>2268.3478325000001</v>
      </c>
      <c r="L122" s="45">
        <v>36.440843782000002</v>
      </c>
      <c r="M122" s="45">
        <v>18.501305132999999</v>
      </c>
      <c r="N122" s="45">
        <v>71.775211858999995</v>
      </c>
      <c r="O122" s="45">
        <v>1.9446000000000001</v>
      </c>
      <c r="P122" s="45">
        <v>1.5074000000000001</v>
      </c>
      <c r="Q122" s="45">
        <v>2.5085000000000002</v>
      </c>
      <c r="R122" s="39" t="s">
        <v>33</v>
      </c>
      <c r="S122" s="35" t="s">
        <v>34</v>
      </c>
    </row>
    <row r="123" spans="1:30" x14ac:dyDescent="0.25">
      <c r="A123" s="5" t="s">
        <v>7</v>
      </c>
      <c r="B123" s="35">
        <v>2005</v>
      </c>
      <c r="C123" s="36">
        <v>9462</v>
      </c>
      <c r="D123" s="35">
        <v>4977</v>
      </c>
      <c r="E123" s="47">
        <v>2730.6598205</v>
      </c>
      <c r="F123" s="48">
        <v>1385.2648502</v>
      </c>
      <c r="G123" s="48">
        <v>5382.7273930000001</v>
      </c>
      <c r="H123" s="49">
        <v>2.4116710000000002E-19</v>
      </c>
      <c r="I123" s="50">
        <v>1901.1452681999999</v>
      </c>
      <c r="J123" s="48">
        <v>1863.2221589999999</v>
      </c>
      <c r="K123" s="48">
        <v>1939.8402458999999</v>
      </c>
      <c r="L123" s="49">
        <v>22.506369033999999</v>
      </c>
      <c r="M123" s="49">
        <v>11.417490268</v>
      </c>
      <c r="N123" s="49">
        <v>44.364972965</v>
      </c>
      <c r="O123" s="49" t="s">
        <v>34</v>
      </c>
      <c r="P123" s="49" t="s">
        <v>34</v>
      </c>
      <c r="Q123" s="49" t="s">
        <v>34</v>
      </c>
      <c r="R123" s="35" t="s">
        <v>34</v>
      </c>
      <c r="S123" s="35" t="s">
        <v>34</v>
      </c>
    </row>
    <row r="124" spans="1:30" x14ac:dyDescent="0.25">
      <c r="A124" s="5" t="s">
        <v>7</v>
      </c>
      <c r="B124" s="35">
        <v>2006</v>
      </c>
      <c r="C124" s="36">
        <v>10907</v>
      </c>
      <c r="D124" s="35">
        <v>4825</v>
      </c>
      <c r="E124" s="47">
        <v>6766.3702062000002</v>
      </c>
      <c r="F124" s="48">
        <v>3436.7699996000001</v>
      </c>
      <c r="G124" s="48">
        <v>13321.742732999999</v>
      </c>
      <c r="H124" s="49">
        <v>2.7588800000000001E-31</v>
      </c>
      <c r="I124" s="50">
        <v>2260.5181346999998</v>
      </c>
      <c r="J124" s="48">
        <v>2218.4905342000002</v>
      </c>
      <c r="K124" s="48">
        <v>2303.3419159</v>
      </c>
      <c r="L124" s="49">
        <v>55.769094242999998</v>
      </c>
      <c r="M124" s="49">
        <v>28.326199153000001</v>
      </c>
      <c r="N124" s="49">
        <v>109.79912469</v>
      </c>
      <c r="O124" s="49" t="s">
        <v>34</v>
      </c>
      <c r="P124" s="49" t="s">
        <v>34</v>
      </c>
      <c r="Q124" s="49" t="s">
        <v>34</v>
      </c>
      <c r="R124" s="35" t="s">
        <v>34</v>
      </c>
      <c r="S124" s="35" t="s">
        <v>34</v>
      </c>
    </row>
    <row r="125" spans="1:30" x14ac:dyDescent="0.25">
      <c r="A125" s="5" t="s">
        <v>7</v>
      </c>
      <c r="B125" s="35">
        <v>2007</v>
      </c>
      <c r="C125" s="36">
        <v>11411</v>
      </c>
      <c r="D125" s="35">
        <v>4883</v>
      </c>
      <c r="E125" s="47">
        <v>7546.7748050999999</v>
      </c>
      <c r="F125" s="48">
        <v>3832.7428467</v>
      </c>
      <c r="G125" s="48">
        <v>14859.804646000001</v>
      </c>
      <c r="H125" s="49">
        <v>6.6336870000000004E-33</v>
      </c>
      <c r="I125" s="50">
        <v>2336.8830637000001</v>
      </c>
      <c r="J125" s="48">
        <v>2294.3971348999999</v>
      </c>
      <c r="K125" s="48">
        <v>2380.1557151000002</v>
      </c>
      <c r="L125" s="49">
        <v>62.201266338000003</v>
      </c>
      <c r="M125" s="49">
        <v>31.589846626</v>
      </c>
      <c r="N125" s="49">
        <v>122.4759835</v>
      </c>
      <c r="O125" s="49" t="s">
        <v>34</v>
      </c>
      <c r="P125" s="49" t="s">
        <v>34</v>
      </c>
      <c r="Q125" s="49" t="s">
        <v>34</v>
      </c>
      <c r="R125" s="35" t="s">
        <v>34</v>
      </c>
      <c r="S125" s="35" t="s">
        <v>34</v>
      </c>
    </row>
    <row r="126" spans="1:30" x14ac:dyDescent="0.25">
      <c r="A126" s="5" t="s">
        <v>7</v>
      </c>
      <c r="B126" s="35">
        <v>2008</v>
      </c>
      <c r="C126" s="36">
        <v>14234</v>
      </c>
      <c r="D126" s="35">
        <v>6064</v>
      </c>
      <c r="E126" s="47">
        <v>16344.763265</v>
      </c>
      <c r="F126" s="48">
        <v>8302.3996956999999</v>
      </c>
      <c r="G126" s="48">
        <v>32177.598763999998</v>
      </c>
      <c r="H126" s="49">
        <v>1.096427E-45</v>
      </c>
      <c r="I126" s="50">
        <v>2347.2955145000001</v>
      </c>
      <c r="J126" s="48">
        <v>2309.0491668</v>
      </c>
      <c r="K126" s="48">
        <v>2386.1753623999998</v>
      </c>
      <c r="L126" s="49">
        <v>134.71515969999999</v>
      </c>
      <c r="M126" s="49">
        <v>68.429201620000001</v>
      </c>
      <c r="N126" s="49">
        <v>265.21095998999999</v>
      </c>
      <c r="O126" s="49" t="s">
        <v>34</v>
      </c>
      <c r="P126" s="49" t="s">
        <v>34</v>
      </c>
      <c r="Q126" s="49" t="s">
        <v>34</v>
      </c>
      <c r="R126" s="35" t="s">
        <v>34</v>
      </c>
      <c r="S126" s="35" t="s">
        <v>34</v>
      </c>
    </row>
    <row r="127" spans="1:30" x14ac:dyDescent="0.25">
      <c r="A127" s="5" t="s">
        <v>7</v>
      </c>
      <c r="B127" s="35">
        <v>2009</v>
      </c>
      <c r="C127" s="36">
        <v>9516</v>
      </c>
      <c r="D127" s="35">
        <v>6301</v>
      </c>
      <c r="E127" s="47">
        <v>3562.5369995999999</v>
      </c>
      <c r="F127" s="48">
        <v>1809.2477162</v>
      </c>
      <c r="G127" s="48">
        <v>7014.8878784999997</v>
      </c>
      <c r="H127" s="49">
        <v>1.4211579999999999E-22</v>
      </c>
      <c r="I127" s="50">
        <v>1510.2364703999999</v>
      </c>
      <c r="J127" s="48">
        <v>1480.1957576</v>
      </c>
      <c r="K127" s="48">
        <v>1540.8868623000001</v>
      </c>
      <c r="L127" s="49">
        <v>29.362783238999999</v>
      </c>
      <c r="M127" s="49">
        <v>14.911999096000001</v>
      </c>
      <c r="N127" s="49">
        <v>57.817401543000003</v>
      </c>
      <c r="O127" s="49" t="s">
        <v>34</v>
      </c>
      <c r="P127" s="49" t="s">
        <v>34</v>
      </c>
      <c r="Q127" s="49" t="s">
        <v>34</v>
      </c>
      <c r="R127" s="35" t="s">
        <v>34</v>
      </c>
      <c r="S127" s="35" t="s">
        <v>34</v>
      </c>
    </row>
    <row r="128" spans="1:30" s="6" customFormat="1" ht="15.6" x14ac:dyDescent="0.3">
      <c r="A128" s="5" t="s">
        <v>7</v>
      </c>
      <c r="B128" s="35">
        <v>2010</v>
      </c>
      <c r="C128" s="36">
        <v>15705</v>
      </c>
      <c r="D128" s="35">
        <v>6721</v>
      </c>
      <c r="E128" s="47">
        <v>7446.8316734999999</v>
      </c>
      <c r="F128" s="48">
        <v>3784.9252010999999</v>
      </c>
      <c r="G128" s="48">
        <v>14651.62428</v>
      </c>
      <c r="H128" s="49">
        <v>8.946893E-33</v>
      </c>
      <c r="I128" s="50">
        <v>2336.7058473000002</v>
      </c>
      <c r="J128" s="48">
        <v>2300.4447061000001</v>
      </c>
      <c r="K128" s="48">
        <v>2373.5385609</v>
      </c>
      <c r="L128" s="49">
        <v>61.377525136000003</v>
      </c>
      <c r="M128" s="49">
        <v>31.195728849000002</v>
      </c>
      <c r="N128" s="49">
        <v>120.76014028</v>
      </c>
      <c r="O128" s="49" t="s">
        <v>34</v>
      </c>
      <c r="P128" s="49" t="s">
        <v>34</v>
      </c>
      <c r="Q128" s="49" t="s">
        <v>34</v>
      </c>
      <c r="R128" s="35" t="s">
        <v>34</v>
      </c>
      <c r="S128" s="39" t="s">
        <v>34</v>
      </c>
      <c r="AD128" s="25"/>
    </row>
    <row r="129" spans="1:30" x14ac:dyDescent="0.25">
      <c r="A129" s="5" t="s">
        <v>7</v>
      </c>
      <c r="B129" s="35">
        <v>2011</v>
      </c>
      <c r="C129" s="36">
        <v>19103</v>
      </c>
      <c r="D129" s="35">
        <v>6898</v>
      </c>
      <c r="E129" s="47">
        <v>10302.261200999999</v>
      </c>
      <c r="F129" s="48">
        <v>5237.0519453999996</v>
      </c>
      <c r="G129" s="48">
        <v>20266.475674000001</v>
      </c>
      <c r="H129" s="49">
        <v>6.9641909999999999E-38</v>
      </c>
      <c r="I129" s="50">
        <v>2769.3534358000002</v>
      </c>
      <c r="J129" s="48">
        <v>2730.3592343999999</v>
      </c>
      <c r="K129" s="48">
        <v>2808.9045411000002</v>
      </c>
      <c r="L129" s="49">
        <v>84.912258468000005</v>
      </c>
      <c r="M129" s="49">
        <v>43.164301479000002</v>
      </c>
      <c r="N129" s="49">
        <v>167.03830228000001</v>
      </c>
      <c r="O129" s="49" t="s">
        <v>34</v>
      </c>
      <c r="P129" s="49" t="s">
        <v>34</v>
      </c>
      <c r="Q129" s="49" t="s">
        <v>34</v>
      </c>
      <c r="R129" s="35" t="s">
        <v>34</v>
      </c>
      <c r="S129" s="35" t="s">
        <v>34</v>
      </c>
      <c r="AD129" s="26"/>
    </row>
    <row r="130" spans="1:30" x14ac:dyDescent="0.25">
      <c r="A130" s="5" t="s">
        <v>7</v>
      </c>
      <c r="B130" s="35">
        <v>2012</v>
      </c>
      <c r="C130" s="36">
        <v>16869</v>
      </c>
      <c r="D130" s="35">
        <v>6778</v>
      </c>
      <c r="E130" s="47">
        <v>5344.0436874999996</v>
      </c>
      <c r="F130" s="48">
        <v>2716.5135441000002</v>
      </c>
      <c r="G130" s="48">
        <v>10513.035356</v>
      </c>
      <c r="H130" s="49">
        <v>5.6628069999999999E-28</v>
      </c>
      <c r="I130" s="50">
        <v>2488.7872529000001</v>
      </c>
      <c r="J130" s="48">
        <v>2451.5121837000002</v>
      </c>
      <c r="K130" s="48">
        <v>2526.6290868000001</v>
      </c>
      <c r="L130" s="49">
        <v>44.046138028000001</v>
      </c>
      <c r="M130" s="49">
        <v>22.389774020000001</v>
      </c>
      <c r="N130" s="49">
        <v>86.649479954</v>
      </c>
      <c r="O130" s="49" t="s">
        <v>34</v>
      </c>
      <c r="P130" s="49" t="s">
        <v>34</v>
      </c>
      <c r="Q130" s="49" t="s">
        <v>34</v>
      </c>
      <c r="R130" s="35" t="s">
        <v>34</v>
      </c>
      <c r="S130" s="35" t="s">
        <v>34</v>
      </c>
      <c r="AD130" s="26"/>
    </row>
    <row r="131" spans="1:30" x14ac:dyDescent="0.25">
      <c r="A131" s="5" t="s">
        <v>7</v>
      </c>
      <c r="B131" s="35">
        <v>2013</v>
      </c>
      <c r="C131" s="36">
        <v>20158</v>
      </c>
      <c r="D131" s="35">
        <v>6702</v>
      </c>
      <c r="E131" s="47">
        <v>7030.6230951999996</v>
      </c>
      <c r="F131" s="48">
        <v>3559.9016416999998</v>
      </c>
      <c r="G131" s="48">
        <v>13885.119893999999</v>
      </c>
      <c r="H131" s="49">
        <v>1.4094529999999999E-31</v>
      </c>
      <c r="I131" s="50">
        <v>3007.7588778999998</v>
      </c>
      <c r="J131" s="48">
        <v>2966.5231939999999</v>
      </c>
      <c r="K131" s="48">
        <v>3049.5677519000001</v>
      </c>
      <c r="L131" s="49">
        <v>57.947092759999997</v>
      </c>
      <c r="M131" s="49">
        <v>29.341062356999998</v>
      </c>
      <c r="N131" s="49">
        <v>114.44253512</v>
      </c>
      <c r="O131" s="49" t="s">
        <v>34</v>
      </c>
      <c r="P131" s="49" t="s">
        <v>34</v>
      </c>
      <c r="Q131" s="49" t="s">
        <v>34</v>
      </c>
      <c r="R131" s="35" t="s">
        <v>34</v>
      </c>
      <c r="S131" s="35" t="s">
        <v>34</v>
      </c>
      <c r="AD131" s="26"/>
    </row>
    <row r="132" spans="1:30" x14ac:dyDescent="0.25">
      <c r="A132" s="5" t="s">
        <v>7</v>
      </c>
      <c r="B132" s="35">
        <v>2014</v>
      </c>
      <c r="C132" s="36">
        <v>16297</v>
      </c>
      <c r="D132" s="35">
        <v>6770</v>
      </c>
      <c r="E132" s="47">
        <v>6104.9651055000004</v>
      </c>
      <c r="F132" s="48">
        <v>3091.2193453</v>
      </c>
      <c r="G132" s="48">
        <v>12056.924720000001</v>
      </c>
      <c r="H132" s="49">
        <v>1.5568820000000001E-29</v>
      </c>
      <c r="I132" s="50">
        <v>2407.2378139000002</v>
      </c>
      <c r="J132" s="48">
        <v>2370.5616713999998</v>
      </c>
      <c r="K132" s="48">
        <v>2444.4813912999998</v>
      </c>
      <c r="L132" s="49">
        <v>50.317727814000001</v>
      </c>
      <c r="M132" s="49">
        <v>25.478136392</v>
      </c>
      <c r="N132" s="49">
        <v>99.374369199</v>
      </c>
      <c r="O132" s="49" t="s">
        <v>34</v>
      </c>
      <c r="P132" s="49" t="s">
        <v>34</v>
      </c>
      <c r="Q132" s="49" t="s">
        <v>34</v>
      </c>
      <c r="R132" s="35" t="s">
        <v>34</v>
      </c>
      <c r="S132" s="35" t="s">
        <v>34</v>
      </c>
      <c r="AD132" s="26"/>
    </row>
    <row r="133" spans="1:30" x14ac:dyDescent="0.25">
      <c r="A133" s="5" t="s">
        <v>7</v>
      </c>
      <c r="B133" s="35">
        <v>2015</v>
      </c>
      <c r="C133" s="36">
        <v>18040</v>
      </c>
      <c r="D133" s="35">
        <v>6551</v>
      </c>
      <c r="E133" s="47">
        <v>9266.7332490999997</v>
      </c>
      <c r="F133" s="48">
        <v>4709.5145136000001</v>
      </c>
      <c r="G133" s="48">
        <v>18233.799867000002</v>
      </c>
      <c r="H133" s="49">
        <v>3.7328079999999997E-36</v>
      </c>
      <c r="I133" s="50">
        <v>2753.7780492000002</v>
      </c>
      <c r="J133" s="48">
        <v>2713.885307</v>
      </c>
      <c r="K133" s="48">
        <v>2794.2571944000001</v>
      </c>
      <c r="L133" s="49">
        <v>76.377334398000002</v>
      </c>
      <c r="M133" s="49">
        <v>38.816285651999998</v>
      </c>
      <c r="N133" s="49">
        <v>150.28478670000001</v>
      </c>
      <c r="O133" s="49" t="s">
        <v>34</v>
      </c>
      <c r="P133" s="49" t="s">
        <v>34</v>
      </c>
      <c r="Q133" s="49" t="s">
        <v>34</v>
      </c>
      <c r="R133" s="35" t="s">
        <v>34</v>
      </c>
      <c r="S133" s="35" t="s">
        <v>34</v>
      </c>
      <c r="AD133" s="26"/>
    </row>
    <row r="134" spans="1:30" x14ac:dyDescent="0.25">
      <c r="A134" s="5" t="s">
        <v>7</v>
      </c>
      <c r="B134" s="35">
        <v>2016</v>
      </c>
      <c r="C134" s="36">
        <v>32255</v>
      </c>
      <c r="D134" s="35">
        <v>6536</v>
      </c>
      <c r="E134" s="47">
        <v>12205.687776999999</v>
      </c>
      <c r="F134" s="48">
        <v>6182.4913741999999</v>
      </c>
      <c r="G134" s="48">
        <v>24096.889926</v>
      </c>
      <c r="H134" s="49">
        <v>2.7464110000000001E-40</v>
      </c>
      <c r="I134" s="50">
        <v>4934.9755201999997</v>
      </c>
      <c r="J134" s="48">
        <v>4881.4122643000001</v>
      </c>
      <c r="K134" s="48">
        <v>4989.1265204000001</v>
      </c>
      <c r="L134" s="49">
        <v>100.60048906999999</v>
      </c>
      <c r="M134" s="49">
        <v>50.956707008000002</v>
      </c>
      <c r="N134" s="49">
        <v>198.60895640000001</v>
      </c>
      <c r="O134" s="49" t="s">
        <v>34</v>
      </c>
      <c r="P134" s="49" t="s">
        <v>34</v>
      </c>
      <c r="Q134" s="49" t="s">
        <v>34</v>
      </c>
      <c r="R134" s="35" t="s">
        <v>34</v>
      </c>
      <c r="S134" s="35" t="s">
        <v>34</v>
      </c>
      <c r="AD134" s="26"/>
    </row>
    <row r="135" spans="1:30" x14ac:dyDescent="0.25">
      <c r="A135" s="5" t="s">
        <v>7</v>
      </c>
      <c r="B135" s="35">
        <v>2017</v>
      </c>
      <c r="C135" s="36">
        <v>22607</v>
      </c>
      <c r="D135" s="35">
        <v>6299</v>
      </c>
      <c r="E135" s="47">
        <v>7318.0888058</v>
      </c>
      <c r="F135" s="48">
        <v>3706.0064348000001</v>
      </c>
      <c r="G135" s="48">
        <v>14450.709870999999</v>
      </c>
      <c r="H135" s="49">
        <v>3.4887349999999997E-32</v>
      </c>
      <c r="I135" s="50">
        <v>3588.9823781999999</v>
      </c>
      <c r="J135" s="48">
        <v>3542.5019191000001</v>
      </c>
      <c r="K135" s="48">
        <v>3636.0726979999999</v>
      </c>
      <c r="L135" s="49">
        <v>60.316413654000002</v>
      </c>
      <c r="M135" s="49">
        <v>30.545272551</v>
      </c>
      <c r="N135" s="49">
        <v>119.1041838</v>
      </c>
      <c r="O135" s="49" t="s">
        <v>34</v>
      </c>
      <c r="P135" s="49" t="s">
        <v>34</v>
      </c>
      <c r="Q135" s="49" t="s">
        <v>34</v>
      </c>
      <c r="R135" s="35" t="s">
        <v>34</v>
      </c>
      <c r="S135" s="35" t="s">
        <v>34</v>
      </c>
      <c r="AD135" s="26"/>
    </row>
    <row r="136" spans="1:30" x14ac:dyDescent="0.25">
      <c r="A136" s="5" t="s">
        <v>7</v>
      </c>
      <c r="B136" s="35">
        <v>2018</v>
      </c>
      <c r="C136" s="36">
        <v>25600</v>
      </c>
      <c r="D136" s="35">
        <v>6196</v>
      </c>
      <c r="E136" s="47">
        <v>9373.7971832000003</v>
      </c>
      <c r="F136" s="48">
        <v>4747.5222745000001</v>
      </c>
      <c r="G136" s="48">
        <v>18508.196182</v>
      </c>
      <c r="H136" s="49">
        <v>5.4893440000000003E-36</v>
      </c>
      <c r="I136" s="50">
        <v>4131.6978695999996</v>
      </c>
      <c r="J136" s="48">
        <v>4081.3942339</v>
      </c>
      <c r="K136" s="48">
        <v>4182.6215032</v>
      </c>
      <c r="L136" s="49">
        <v>77.259765959999996</v>
      </c>
      <c r="M136" s="49">
        <v>39.129549386000001</v>
      </c>
      <c r="N136" s="49">
        <v>152.54638833999999</v>
      </c>
      <c r="O136" s="49" t="s">
        <v>34</v>
      </c>
      <c r="P136" s="49" t="s">
        <v>34</v>
      </c>
      <c r="Q136" s="49" t="s">
        <v>34</v>
      </c>
      <c r="R136" s="35" t="s">
        <v>34</v>
      </c>
      <c r="S136" s="35" t="s">
        <v>34</v>
      </c>
      <c r="AD136" s="26"/>
    </row>
    <row r="137" spans="1:30" x14ac:dyDescent="0.25">
      <c r="A137" s="5" t="s">
        <v>7</v>
      </c>
      <c r="B137" s="35">
        <v>2019</v>
      </c>
      <c r="C137" s="36">
        <v>24028</v>
      </c>
      <c r="D137" s="35">
        <v>6110</v>
      </c>
      <c r="E137" s="47">
        <v>13536.637746</v>
      </c>
      <c r="F137" s="48">
        <v>6857.0780913999997</v>
      </c>
      <c r="G137" s="48">
        <v>26722.834279999999</v>
      </c>
      <c r="H137" s="49">
        <v>4.803665E-42</v>
      </c>
      <c r="I137" s="50">
        <v>3932.5695581</v>
      </c>
      <c r="J137" s="48">
        <v>3883.1586375000002</v>
      </c>
      <c r="K137" s="48">
        <v>3982.6092036999999</v>
      </c>
      <c r="L137" s="49">
        <v>111.57031069999999</v>
      </c>
      <c r="M137" s="49">
        <v>56.516717628000002</v>
      </c>
      <c r="N137" s="49">
        <v>220.25225017</v>
      </c>
      <c r="O137" s="49" t="s">
        <v>34</v>
      </c>
      <c r="P137" s="49" t="s">
        <v>34</v>
      </c>
      <c r="Q137" s="49" t="s">
        <v>34</v>
      </c>
      <c r="R137" s="35" t="s">
        <v>34</v>
      </c>
      <c r="S137" s="35" t="s">
        <v>34</v>
      </c>
      <c r="AD137" s="26"/>
    </row>
    <row r="138" spans="1:30" x14ac:dyDescent="0.25">
      <c r="A138" s="5" t="s">
        <v>7</v>
      </c>
      <c r="B138" s="35">
        <v>2020</v>
      </c>
      <c r="C138" s="36">
        <v>26180</v>
      </c>
      <c r="D138" s="35">
        <v>5938</v>
      </c>
      <c r="E138" s="47">
        <v>11248.607366</v>
      </c>
      <c r="F138" s="48">
        <v>5720.1679772999996</v>
      </c>
      <c r="G138" s="48">
        <v>22120.183914000001</v>
      </c>
      <c r="H138" s="49">
        <v>2.2805029999999999E-39</v>
      </c>
      <c r="I138" s="50">
        <v>4408.8918827999996</v>
      </c>
      <c r="J138" s="48">
        <v>4355.8077167000001</v>
      </c>
      <c r="K138" s="48">
        <v>4462.6229849000001</v>
      </c>
      <c r="L138" s="49">
        <v>92.712137407</v>
      </c>
      <c r="M138" s="49">
        <v>47.146191723999998</v>
      </c>
      <c r="N138" s="49">
        <v>182.31674942000001</v>
      </c>
      <c r="O138" s="49" t="s">
        <v>34</v>
      </c>
      <c r="P138" s="49" t="s">
        <v>34</v>
      </c>
      <c r="Q138" s="49" t="s">
        <v>34</v>
      </c>
      <c r="R138" s="35" t="s">
        <v>34</v>
      </c>
      <c r="S138" s="35" t="s">
        <v>34</v>
      </c>
      <c r="AD138" s="26"/>
    </row>
    <row r="139" spans="1:30" x14ac:dyDescent="0.25">
      <c r="A139" s="5" t="s">
        <v>7</v>
      </c>
      <c r="B139" s="35">
        <v>2021</v>
      </c>
      <c r="C139" s="36">
        <v>26356</v>
      </c>
      <c r="D139" s="35">
        <v>5880</v>
      </c>
      <c r="E139" s="47">
        <v>10997.956093999999</v>
      </c>
      <c r="F139" s="48">
        <v>5591.3326422</v>
      </c>
      <c r="G139" s="48">
        <v>21632.595660999999</v>
      </c>
      <c r="H139" s="49">
        <v>5.736869E-39</v>
      </c>
      <c r="I139" s="50">
        <v>4482.3129251999999</v>
      </c>
      <c r="J139" s="48">
        <v>4428.5241599999999</v>
      </c>
      <c r="K139" s="48">
        <v>4536.7550075999998</v>
      </c>
      <c r="L139" s="49">
        <v>90.646244769000006</v>
      </c>
      <c r="M139" s="49">
        <v>46.084318115000002</v>
      </c>
      <c r="N139" s="49">
        <v>178.29799868999999</v>
      </c>
      <c r="O139" s="49" t="s">
        <v>34</v>
      </c>
      <c r="P139" s="49" t="s">
        <v>34</v>
      </c>
      <c r="Q139" s="49" t="s">
        <v>34</v>
      </c>
      <c r="R139" s="35" t="s">
        <v>34</v>
      </c>
      <c r="S139" s="35" t="s">
        <v>34</v>
      </c>
      <c r="AD139" s="26"/>
    </row>
    <row r="140" spans="1:30" x14ac:dyDescent="0.25">
      <c r="A140" s="5" t="s">
        <v>7</v>
      </c>
      <c r="B140" s="35">
        <v>2022</v>
      </c>
      <c r="C140" s="36">
        <v>33199</v>
      </c>
      <c r="D140" s="35">
        <v>5786</v>
      </c>
      <c r="E140" s="47">
        <v>13755.214786</v>
      </c>
      <c r="F140" s="48">
        <v>6996.4245301999999</v>
      </c>
      <c r="G140" s="48">
        <v>27043.232295999998</v>
      </c>
      <c r="H140" s="49">
        <v>8.197679E-43</v>
      </c>
      <c r="I140" s="50">
        <v>5737.8154164999996</v>
      </c>
      <c r="J140" s="48">
        <v>5676.4253034000003</v>
      </c>
      <c r="K140" s="48">
        <v>5799.8694591000003</v>
      </c>
      <c r="L140" s="49">
        <v>113.37184434</v>
      </c>
      <c r="M140" s="49">
        <v>57.665224795999997</v>
      </c>
      <c r="N140" s="49">
        <v>222.89300238999999</v>
      </c>
      <c r="O140" s="49" t="s">
        <v>34</v>
      </c>
      <c r="P140" s="49" t="s">
        <v>34</v>
      </c>
      <c r="Q140" s="49" t="s">
        <v>34</v>
      </c>
      <c r="R140" s="35" t="s">
        <v>34</v>
      </c>
      <c r="S140" s="35" t="s">
        <v>34</v>
      </c>
      <c r="AD140" s="26"/>
    </row>
    <row r="141" spans="1:30" x14ac:dyDescent="0.25">
      <c r="B141" s="35"/>
      <c r="C141" s="35"/>
      <c r="D141" s="35"/>
      <c r="E141" s="48"/>
      <c r="F141" s="48"/>
      <c r="G141" s="48"/>
      <c r="H141" s="49"/>
      <c r="I141" s="48"/>
      <c r="J141" s="48"/>
      <c r="K141" s="48"/>
      <c r="L141" s="49"/>
      <c r="M141" s="49"/>
      <c r="N141" s="49"/>
      <c r="O141" s="49"/>
      <c r="P141" s="49"/>
      <c r="Q141" s="49"/>
      <c r="R141" s="35"/>
      <c r="S141" s="35"/>
      <c r="AD141" s="26"/>
    </row>
    <row r="142" spans="1:30" x14ac:dyDescent="0.25">
      <c r="B142" s="35"/>
      <c r="C142" s="35"/>
      <c r="D142" s="35"/>
      <c r="E142" s="48"/>
      <c r="F142" s="48"/>
      <c r="G142" s="48"/>
      <c r="H142" s="49"/>
      <c r="I142" s="48"/>
      <c r="J142" s="48"/>
      <c r="K142" s="48"/>
      <c r="L142" s="49"/>
      <c r="M142" s="49"/>
      <c r="N142" s="49"/>
      <c r="O142" s="49"/>
      <c r="P142" s="49"/>
      <c r="Q142" s="49"/>
      <c r="R142" s="35"/>
      <c r="S142" s="35"/>
      <c r="AD142" s="26"/>
    </row>
    <row r="143" spans="1:30" x14ac:dyDescent="0.25">
      <c r="B143" s="35"/>
      <c r="C143" s="35"/>
      <c r="D143" s="35"/>
      <c r="E143" s="48"/>
      <c r="F143" s="48"/>
      <c r="G143" s="48"/>
      <c r="H143" s="49"/>
      <c r="I143" s="48"/>
      <c r="J143" s="48"/>
      <c r="K143" s="48"/>
      <c r="L143" s="49"/>
      <c r="M143" s="49"/>
      <c r="N143" s="49"/>
      <c r="O143" s="49"/>
      <c r="P143" s="49"/>
      <c r="Q143" s="49"/>
      <c r="R143" s="35"/>
      <c r="S143" s="35"/>
      <c r="AD143" s="26"/>
    </row>
    <row r="144" spans="1:30" x14ac:dyDescent="0.25">
      <c r="B144" s="35"/>
      <c r="C144" s="35"/>
      <c r="D144" s="35"/>
      <c r="E144" s="48"/>
      <c r="F144" s="48"/>
      <c r="G144" s="48"/>
      <c r="H144" s="49"/>
      <c r="I144" s="48"/>
      <c r="J144" s="48"/>
      <c r="K144" s="48"/>
      <c r="L144" s="49"/>
      <c r="M144" s="49"/>
      <c r="N144" s="49"/>
      <c r="O144" s="49"/>
      <c r="P144" s="49"/>
      <c r="Q144" s="49"/>
      <c r="R144" s="35"/>
      <c r="S144" s="35"/>
      <c r="AD144" s="26"/>
    </row>
    <row r="145" spans="2:30" x14ac:dyDescent="0.25">
      <c r="B145" s="35"/>
      <c r="C145" s="35"/>
      <c r="D145" s="35"/>
      <c r="E145" s="48"/>
      <c r="F145" s="48"/>
      <c r="G145" s="48"/>
      <c r="H145" s="49"/>
      <c r="I145" s="48"/>
      <c r="J145" s="48"/>
      <c r="K145" s="48"/>
      <c r="L145" s="49"/>
      <c r="M145" s="49"/>
      <c r="N145" s="49"/>
      <c r="O145" s="49"/>
      <c r="P145" s="49"/>
      <c r="Q145" s="49"/>
      <c r="R145" s="35"/>
      <c r="S145" s="35"/>
      <c r="AD145" s="26"/>
    </row>
    <row r="146" spans="2:30" x14ac:dyDescent="0.25">
      <c r="B146" s="35"/>
      <c r="C146" s="35"/>
      <c r="D146" s="35"/>
      <c r="E146" s="48"/>
      <c r="F146" s="48"/>
      <c r="G146" s="48"/>
      <c r="H146" s="49"/>
      <c r="I146" s="48"/>
      <c r="J146" s="48"/>
      <c r="K146" s="48"/>
      <c r="L146" s="49"/>
      <c r="M146" s="49"/>
      <c r="N146" s="49"/>
      <c r="O146" s="49"/>
      <c r="P146" s="49"/>
      <c r="Q146" s="49"/>
      <c r="R146" s="35"/>
      <c r="S146" s="35"/>
      <c r="AD146" s="26"/>
    </row>
    <row r="147" spans="2:30" x14ac:dyDescent="0.25">
      <c r="B147" s="35"/>
      <c r="C147" s="35"/>
      <c r="D147" s="35"/>
      <c r="E147" s="48"/>
      <c r="F147" s="48"/>
      <c r="G147" s="48"/>
      <c r="H147" s="49"/>
      <c r="I147" s="48"/>
      <c r="J147" s="48"/>
      <c r="K147" s="48"/>
      <c r="L147" s="49"/>
      <c r="M147" s="49"/>
      <c r="N147" s="49"/>
      <c r="O147" s="49"/>
      <c r="P147" s="49"/>
      <c r="Q147" s="49"/>
      <c r="R147" s="35"/>
      <c r="S147" s="35"/>
      <c r="AD147" s="26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Charts</vt:lpstr>
      </vt:variant>
      <vt:variant>
        <vt:i4>1</vt:i4>
      </vt:variant>
    </vt:vector>
  </HeadingPairs>
  <TitlesOfParts>
    <vt:vector size="6" baseType="lpstr">
      <vt:lpstr>Table_count</vt:lpstr>
      <vt:lpstr>Table_cruderate</vt:lpstr>
      <vt:lpstr>Table_adjustedrate</vt:lpstr>
      <vt:lpstr>Graph Data</vt:lpstr>
      <vt:lpstr>Raw Data</vt:lpstr>
      <vt:lpstr>Figure</vt:lpstr>
    </vt:vector>
  </TitlesOfParts>
  <Company>UofM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RHA-Chapter7-ALC Days-Trend20yrs</dc:title>
  <dc:creator>Jessica Jarmasz</dc:creator>
  <cp:lastModifiedBy>Lindsey Dahl</cp:lastModifiedBy>
  <cp:lastPrinted>2024-04-19T18:20:04Z</cp:lastPrinted>
  <dcterms:created xsi:type="dcterms:W3CDTF">2018-10-26T21:38:11Z</dcterms:created>
  <dcterms:modified xsi:type="dcterms:W3CDTF">2025-12-04T20:04:20Z</dcterms:modified>
</cp:coreProperties>
</file>